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 activeTab="1"/>
  </bookViews>
  <sheets>
    <sheet name="General" sheetId="1" r:id="rId1"/>
    <sheet name="Trust Fund" sheetId="2" r:id="rId2"/>
    <sheet name="SEF" sheetId="3" r:id="rId3"/>
  </sheets>
  <calcPr calcId="124519"/>
</workbook>
</file>

<file path=xl/calcChain.xml><?xml version="1.0" encoding="utf-8"?>
<calcChain xmlns="http://schemas.openxmlformats.org/spreadsheetml/2006/main">
  <c r="J23" i="3"/>
  <c r="I23"/>
  <c r="B23"/>
  <c r="J23" i="2"/>
  <c r="I23"/>
  <c r="B23"/>
  <c r="J69" i="1" l="1"/>
  <c r="I69"/>
  <c r="H69"/>
  <c r="G69"/>
  <c r="F69"/>
  <c r="E69"/>
  <c r="D69"/>
  <c r="K69" s="1"/>
  <c r="B69"/>
  <c r="L69" l="1"/>
</calcChain>
</file>

<file path=xl/sharedStrings.xml><?xml version="1.0" encoding="utf-8"?>
<sst xmlns="http://schemas.openxmlformats.org/spreadsheetml/2006/main" count="209" uniqueCount="93">
  <si>
    <t>FDP Form 12 - Unliquidated Cash Advances</t>
  </si>
  <si>
    <t>UNLIQUIDATED CASH ADVANCES
2nd QUARTER, CY 2020</t>
  </si>
  <si>
    <t>Province, City or Municipality : ZARRAGA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</si>
  <si>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</si>
  <si>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</si>
  <si>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</si>
  <si>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</si>
  <si>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</si>
  <si>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</si>
  <si>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</si>
  <si>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</si>
  <si>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</si>
  <si>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</si>
  <si>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</si>
  <si>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</si>
  <si>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</si>
  <si>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Alor, Ramon</t>
  </si>
  <si>
    <t>Cash advance of training and traveling expenses</t>
  </si>
  <si>
    <t>Braga, Feurry</t>
  </si>
  <si>
    <t>Concepcion, Jeanne</t>
  </si>
  <si>
    <t>Cash advance of  traveling expenses</t>
  </si>
  <si>
    <t>Gales, Jose Welson</t>
  </si>
  <si>
    <t>Guadalupe, Jose Erwin</t>
  </si>
  <si>
    <t>Marañon, Jim</t>
  </si>
  <si>
    <t>-do-</t>
  </si>
  <si>
    <t xml:space="preserve">Miclat, Mary Rose </t>
  </si>
  <si>
    <t>Cash advance of training expenses</t>
  </si>
  <si>
    <t>Octaviano, Jomalyn</t>
  </si>
  <si>
    <t xml:space="preserve">Pauya, Leonora </t>
  </si>
  <si>
    <t>Cash advance of Salary</t>
  </si>
  <si>
    <t>Cash advance of expenses for the purchase of goods and other commodities</t>
  </si>
  <si>
    <t>Pinuela, Imarie</t>
  </si>
  <si>
    <t>Pinuela, Mary</t>
  </si>
  <si>
    <t>Sarceno, Iris</t>
  </si>
  <si>
    <t>Selera, Mary Grace</t>
  </si>
  <si>
    <t>Siatan, Jose Dolse Rey</t>
  </si>
  <si>
    <t>Sitao, Daniel</t>
  </si>
  <si>
    <t>Cash advance of Cash Gift, Salary and MOOE</t>
  </si>
  <si>
    <t>Soldevilla, Ma. Joefel</t>
  </si>
  <si>
    <t>Sortido, Ananias</t>
  </si>
  <si>
    <t>Subigca, Dawn Grace</t>
  </si>
  <si>
    <t>Subong, Cherrylyn</t>
  </si>
  <si>
    <t>Cash advance for PWD Orientation on income generation project planning &amp; project</t>
  </si>
  <si>
    <t>Cash advance for Linggo ng Kabataan activity</t>
  </si>
  <si>
    <t>Cash advance of expenses  for the Senior Citizen Elderly Week Celebration</t>
  </si>
  <si>
    <t>Cash advance for Senior Citizens Elderly Year-end Celebration</t>
  </si>
  <si>
    <t>Cash advance for KALIPI/WOMEN Year End Review and Family Day Celebration</t>
  </si>
  <si>
    <t>Cash advance for the honorarium of trainer for the 5 days training on sewing</t>
  </si>
  <si>
    <t>Caash Advance for the 18th Joint Recognition and Moving Up Program</t>
  </si>
  <si>
    <t>Sumido, Lilibeth</t>
  </si>
  <si>
    <t xml:space="preserve">Cash advance of Petty Cash Fund </t>
  </si>
  <si>
    <t>Cash advance of expenses for the 2019 Zarraga Fiesta Cultural</t>
  </si>
  <si>
    <t xml:space="preserve">Cash advance of Socio Cultural Economic Activity (Recognition of Zarraganhon Professional)           </t>
  </si>
  <si>
    <t>Velarde, Rex Jr.</t>
  </si>
  <si>
    <t>Cash advance of meals/snack/subsidy of BEI</t>
  </si>
  <si>
    <t>Cash advance of expenses for the 2016 Zarraga Fiesta Cultural</t>
  </si>
  <si>
    <t>Cash advance for the forum Disaster Risk  Reduction and Mgt. Program of Team Building in Guimaras</t>
  </si>
  <si>
    <t>Cash advance for the forum Disaster Risk  Reduction and Mgt. Programof Team Building in Guimaras</t>
  </si>
  <si>
    <t>5/2017</t>
  </si>
  <si>
    <t>Cash advance of Fiesta Cultural Activity</t>
  </si>
  <si>
    <t>6/2017</t>
  </si>
  <si>
    <t>Cash advance of ICF Honoraria</t>
  </si>
  <si>
    <t>Cash advance of expenses for 2018 SK &amp; Brgy. Election</t>
  </si>
  <si>
    <t>Cash advance for Summer Sports League</t>
  </si>
  <si>
    <t>Cash advance of expense for SGLG Compliance</t>
  </si>
  <si>
    <t>Cash advance of expense for SGLG National Validation</t>
  </si>
  <si>
    <t>Cash Advance of confidential opertaion of ZMPO</t>
  </si>
  <si>
    <t>Cash advance of Pantat Festival  activities</t>
  </si>
  <si>
    <t>Total</t>
  </si>
  <si>
    <t xml:space="preserve">We hereby certify that we have reviewed the contents and hereby attest to the veracity and correctness of the data or information contained in this document.
</t>
  </si>
  <si>
    <t>Local Accountant</t>
  </si>
  <si>
    <t>Local Chief Executive</t>
  </si>
  <si>
    <t>(SGD) ERA P. LERDON</t>
  </si>
  <si>
    <t>(SGD) HON. JOHN H. TARROSA</t>
  </si>
  <si>
    <t>Province, City or Municipality :</t>
  </si>
  <si>
    <t>Over 1 yr</t>
  </si>
  <si>
    <t>Over 2 yrs</t>
  </si>
  <si>
    <t xml:space="preserve">Rex D. Velarde Jr. </t>
  </si>
  <si>
    <t>Advances to Fiesta 2016</t>
  </si>
  <si>
    <t>Advances to Pantat festival  2016</t>
  </si>
  <si>
    <t>Advances to fiesta 2017</t>
  </si>
  <si>
    <t>June 21,2017</t>
  </si>
  <si>
    <t xml:space="preserve">Advances by Rex Velarde </t>
  </si>
  <si>
    <t>(SGD) JOHN H. TARROSA</t>
  </si>
  <si>
    <t>OIC- Municipal Accountant</t>
  </si>
  <si>
    <t>Municipal Mayor</t>
  </si>
  <si>
    <t>Daniel P. Sitao</t>
  </si>
  <si>
    <t>To cash advance for the payment of wages of the Proposed Improvement and Dev't. of Schools of Sigangao Elementary School for the period covered from June 25-30,2014.</t>
  </si>
  <si>
    <t>To payment of wages for the Proposed Improvement and Development of School, Facilities Zarraga Central Elementary School period covered from July 1-15, 2014.</t>
  </si>
  <si>
    <t>To cash advance for the payment of wages for the Proposed Improvement and Development of School, Facilities Zarraga Central Elementary School period covered from July 16-31, 2014.</t>
  </si>
  <si>
    <t>To cash advance for the payment of wages for the Proposed Improvement and Development of School, at Jalaud Elementary School and Balud II Elementary School for the period covered from August 1-15,2014.</t>
  </si>
  <si>
    <t>(SGD) Era P. Lerdon</t>
  </si>
  <si>
    <t>(SGD) Hon. John H. Tarrosa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</si>
</sst>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/>
    <xf numFmtId="0" fontId="0" fillId="0" borderId="0" xfId="0" applyFill="1" applyBorder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3" fontId="3" fillId="0" borderId="8" xfId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43" fontId="4" fillId="0" borderId="8" xfId="1" applyFont="1" applyFill="1" applyBorder="1" applyAlignment="1">
      <alignment vertical="center" wrapText="1"/>
    </xf>
    <xf numFmtId="14" fontId="4" fillId="0" borderId="8" xfId="0" quotePrefix="1" applyNumberFormat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quotePrefix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43" fontId="6" fillId="0" borderId="8" xfId="1" applyFont="1" applyFill="1" applyBorder="1" applyAlignment="1">
      <alignment vertical="center"/>
    </xf>
    <xf numFmtId="14" fontId="3" fillId="0" borderId="8" xfId="0" quotePrefix="1" applyNumberFormat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vertical="center"/>
    </xf>
    <xf numFmtId="14" fontId="4" fillId="0" borderId="8" xfId="0" quotePrefix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4" fontId="4" fillId="0" borderId="8" xfId="0" applyNumberFormat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/>
    </xf>
    <xf numFmtId="43" fontId="3" fillId="0" borderId="8" xfId="0" applyNumberFormat="1" applyFont="1" applyFill="1" applyBorder="1" applyAlignment="1">
      <alignment vertical="center"/>
    </xf>
    <xf numFmtId="43" fontId="7" fillId="0" borderId="0" xfId="1" applyFont="1" applyFill="1" applyBorder="1"/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8" fillId="0" borderId="0" xfId="1" applyFont="1" applyFill="1" applyBorder="1"/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40" fontId="0" fillId="0" borderId="8" xfId="0" applyNumberFormat="1" applyBorder="1"/>
    <xf numFmtId="164" fontId="0" fillId="0" borderId="8" xfId="0" applyNumberFormat="1" applyBorder="1"/>
    <xf numFmtId="0" fontId="0" fillId="0" borderId="8" xfId="0" applyBorder="1" applyAlignment="1">
      <alignment horizontal="right"/>
    </xf>
    <xf numFmtId="0" fontId="9" fillId="0" borderId="8" xfId="0" applyFont="1" applyBorder="1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vertical="center"/>
    </xf>
    <xf numFmtId="40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181841</xdr:colOff>
      <xdr:row>72</xdr:row>
      <xdr:rowOff>199447</xdr:rowOff>
    </xdr:from>
    <xdr:to>
      <xdr:col>1</xdr:col>
      <xdr:colOff>823191</xdr:colOff>
      <xdr:row>72</xdr:row>
      <xdr:rowOff>199447</xdr:rowOff>
    </xdr:to>
    <xdr:cxnSp macro="">
      <xdr:nvCxnSpPr>
        <xdr:cNvPr id="2" name="Straight Connector 1"/>
        <xdr:cNvCxnSpPr/>
      </xdr:nvCxnSpPr>
      <xdr:spPr>
        <a:xfrm>
          <a:off x="181841" y="21440197"/>
          <a:ext cx="18224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73</xdr:row>
      <xdr:rowOff>0</xdr:rowOff>
    </xdr:from>
    <xdr:to>
      <xdr:col>3</xdr:col>
      <xdr:colOff>1670050</xdr:colOff>
      <xdr:row>73</xdr:row>
      <xdr:rowOff>0</xdr:rowOff>
    </xdr:to>
    <xdr:cxnSp macro="">
      <xdr:nvCxnSpPr>
        <xdr:cNvPr id="3" name="Straight Connector 2"/>
        <xdr:cNvCxnSpPr/>
      </xdr:nvCxnSpPr>
      <xdr:spPr>
        <a:xfrm>
          <a:off x="2686050" y="21450300"/>
          <a:ext cx="17653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755650</xdr:colOff>
      <xdr:row>27</xdr:row>
      <xdr:rowOff>6350</xdr:rowOff>
    </xdr:from>
    <xdr:to>
      <xdr:col>4</xdr:col>
      <xdr:colOff>692150</xdr:colOff>
      <xdr:row>27</xdr:row>
      <xdr:rowOff>6350</xdr:rowOff>
    </xdr:to>
    <xdr:cxnSp macro="">
      <xdr:nvCxnSpPr>
        <xdr:cNvPr id="6" name="Straight Connector 5"/>
        <xdr:cNvCxnSpPr/>
      </xdr:nvCxnSpPr>
      <xdr:spPr>
        <a:xfrm>
          <a:off x="3051175" y="5664200"/>
          <a:ext cx="3108325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27</xdr:row>
      <xdr:rowOff>6350</xdr:rowOff>
    </xdr:from>
    <xdr:to>
      <xdr:col>1</xdr:col>
      <xdr:colOff>1193800</xdr:colOff>
      <xdr:row>27</xdr:row>
      <xdr:rowOff>6350</xdr:rowOff>
    </xdr:to>
    <xdr:cxnSp macro="">
      <xdr:nvCxnSpPr>
        <xdr:cNvPr id="7" name="Straight Connector 6"/>
        <xdr:cNvCxnSpPr/>
      </xdr:nvCxnSpPr>
      <xdr:spPr>
        <a:xfrm>
          <a:off x="190500" y="5664200"/>
          <a:ext cx="21082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646049</xdr:colOff>
      <xdr:row>27</xdr:row>
      <xdr:rowOff>6351</xdr:rowOff>
    </xdr:from>
    <xdr:to>
      <xdr:col>3</xdr:col>
      <xdr:colOff>2474849</xdr:colOff>
      <xdr:row>27</xdr:row>
      <xdr:rowOff>8282</xdr:rowOff>
    </xdr:to>
    <xdr:cxnSp macro="">
      <xdr:nvCxnSpPr>
        <xdr:cNvPr id="2" name="Straight Connector 1"/>
        <xdr:cNvCxnSpPr/>
      </xdr:nvCxnSpPr>
      <xdr:spPr>
        <a:xfrm flipV="1">
          <a:off x="4456049" y="8140701"/>
          <a:ext cx="1828800" cy="193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347877</xdr:colOff>
      <xdr:row>27</xdr:row>
      <xdr:rowOff>6350</xdr:rowOff>
    </xdr:from>
    <xdr:to>
      <xdr:col>1</xdr:col>
      <xdr:colOff>909438</xdr:colOff>
      <xdr:row>27</xdr:row>
      <xdr:rowOff>6350</xdr:rowOff>
    </xdr:to>
    <xdr:cxnSp macro="">
      <xdr:nvCxnSpPr>
        <xdr:cNvPr id="3" name="Straight Connector 2"/>
        <xdr:cNvCxnSpPr/>
      </xdr:nvCxnSpPr>
      <xdr:spPr>
        <a:xfrm>
          <a:off x="347877" y="8140700"/>
          <a:ext cx="182838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SheetLayoutView="100" workbookViewId="0">
      <pane xSplit="9" ySplit="8" topLeftCell="J71" activePane="bottomRight" state="frozen"/>
      <selection pane="topRight" activeCell="J1" sqref="J1"/>
      <selection pane="bottomLeft" activeCell="A9" sqref="A9"/>
      <selection pane="bottomRight" activeCell="D72" sqref="D72"/>
    </sheetView>
  </sheetViews>
  <sheetFormatPr defaultRowHeight="15"/>
  <cols>
    <col min="1" max="1" width="17.7109375" style="2" customWidth="1"/>
    <col min="2" max="2" width="13.140625" style="2" customWidth="1"/>
    <col min="3" max="3" width="10.85546875" style="2" customWidth="1"/>
    <col min="4" max="4" width="28.5703125" style="2" customWidth="1"/>
    <col min="5" max="5" width="13.28515625" style="2" customWidth="1"/>
    <col min="6" max="6" width="10.5703125" style="2" customWidth="1"/>
    <col min="7" max="7" width="11.28515625" style="2" customWidth="1"/>
    <col min="8" max="8" width="11.42578125" style="2" customWidth="1"/>
    <col min="9" max="9" width="11.5703125" style="2" customWidth="1"/>
    <col min="10" max="10" width="16.140625" style="2" customWidth="1"/>
    <col min="11" max="12" width="16.85546875" style="2" customWidth="1"/>
    <col min="13" max="16384" width="9.140625" style="2"/>
  </cols>
  <sheetData>
    <row r="1" spans="1:12">
      <c r="A1" s="1" t="s">
        <v>0</v>
      </c>
      <c r="B1" s="1"/>
    </row>
    <row r="3" spans="1:12" ht="31.7" customHeight="1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4"/>
      <c r="K3" s="3"/>
      <c r="L3" s="3"/>
    </row>
    <row r="4" spans="1:12" ht="31.7" customHeight="1">
      <c r="A4" s="4"/>
      <c r="B4" s="3"/>
      <c r="C4" s="3"/>
      <c r="D4" s="3"/>
      <c r="E4" s="3"/>
      <c r="F4" s="3"/>
      <c r="G4" s="3"/>
      <c r="H4" s="3"/>
      <c r="I4" s="3"/>
      <c r="J4" s="5"/>
      <c r="K4" s="3"/>
      <c r="L4" s="3"/>
    </row>
    <row r="5" spans="1:12">
      <c r="A5" s="6" t="s">
        <v>2</v>
      </c>
      <c r="B5" s="7"/>
      <c r="C5" s="8"/>
      <c r="D5" s="8"/>
      <c r="E5" s="8"/>
      <c r="F5" s="8"/>
      <c r="G5" s="8"/>
      <c r="H5" s="8"/>
      <c r="I5" s="8"/>
      <c r="J5" s="9"/>
      <c r="K5" s="10"/>
      <c r="L5" s="10"/>
    </row>
    <row r="6" spans="1:12">
      <c r="A6" s="45" t="s">
        <v>3</v>
      </c>
      <c r="B6" s="46" t="s">
        <v>4</v>
      </c>
      <c r="C6" s="46" t="s">
        <v>5</v>
      </c>
      <c r="D6" s="46" t="s">
        <v>6</v>
      </c>
      <c r="E6" s="47" t="s">
        <v>7</v>
      </c>
      <c r="F6" s="47"/>
      <c r="G6" s="47"/>
      <c r="H6" s="47"/>
      <c r="I6" s="47"/>
      <c r="J6" s="47"/>
      <c r="K6" s="11"/>
      <c r="L6" s="11"/>
    </row>
    <row r="7" spans="1:12">
      <c r="A7" s="46"/>
      <c r="B7" s="46"/>
      <c r="C7" s="46"/>
      <c r="D7" s="46"/>
      <c r="E7" s="47" t="s">
        <v>8</v>
      </c>
      <c r="F7" s="47"/>
      <c r="G7" s="47"/>
      <c r="H7" s="47" t="s">
        <v>9</v>
      </c>
      <c r="I7" s="47"/>
      <c r="J7" s="47"/>
      <c r="K7" s="11"/>
      <c r="L7" s="11"/>
    </row>
    <row r="8" spans="1:12">
      <c r="A8" s="46"/>
      <c r="B8" s="46"/>
      <c r="C8" s="46"/>
      <c r="D8" s="46"/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15</v>
      </c>
      <c r="K8" s="11"/>
      <c r="L8" s="11"/>
    </row>
    <row r="9" spans="1:12" ht="25.5">
      <c r="A9" s="13" t="s">
        <v>16</v>
      </c>
      <c r="B9" s="14">
        <v>25500</v>
      </c>
      <c r="C9" s="15">
        <v>43881</v>
      </c>
      <c r="D9" s="16" t="s">
        <v>17</v>
      </c>
      <c r="E9" s="12"/>
      <c r="F9" s="14"/>
      <c r="G9" s="14">
        <v>25500</v>
      </c>
      <c r="H9" s="12"/>
      <c r="I9" s="12"/>
      <c r="J9" s="12"/>
      <c r="K9" s="11"/>
      <c r="L9" s="11"/>
    </row>
    <row r="10" spans="1:12" ht="25.5">
      <c r="A10" s="17" t="s">
        <v>18</v>
      </c>
      <c r="B10" s="18">
        <v>22930</v>
      </c>
      <c r="C10" s="19">
        <v>43530</v>
      </c>
      <c r="D10" s="16" t="s">
        <v>17</v>
      </c>
      <c r="E10" s="20"/>
      <c r="F10" s="20"/>
      <c r="G10" s="20"/>
      <c r="H10" s="20">
        <v>22930</v>
      </c>
      <c r="I10" s="20"/>
      <c r="J10" s="20"/>
      <c r="K10" s="21"/>
      <c r="L10" s="21"/>
    </row>
    <row r="11" spans="1:12">
      <c r="A11" s="22" t="s">
        <v>19</v>
      </c>
      <c r="B11" s="20">
        <v>1003.32</v>
      </c>
      <c r="C11" s="15">
        <v>43511</v>
      </c>
      <c r="D11" s="17" t="s">
        <v>20</v>
      </c>
      <c r="E11" s="20"/>
      <c r="F11" s="20"/>
      <c r="G11" s="20"/>
      <c r="H11" s="20">
        <v>1003.32</v>
      </c>
      <c r="I11" s="20"/>
      <c r="J11" s="20"/>
      <c r="K11" s="21"/>
      <c r="L11" s="21"/>
    </row>
    <row r="12" spans="1:12">
      <c r="A12" s="22" t="s">
        <v>21</v>
      </c>
      <c r="B12" s="20">
        <v>2800</v>
      </c>
      <c r="C12" s="15">
        <v>42073</v>
      </c>
      <c r="D12" s="17" t="s">
        <v>20</v>
      </c>
      <c r="E12" s="20"/>
      <c r="F12" s="20"/>
      <c r="G12" s="20"/>
      <c r="H12" s="20"/>
      <c r="I12" s="20"/>
      <c r="J12" s="20">
        <v>2800</v>
      </c>
      <c r="K12" s="21"/>
      <c r="L12" s="21"/>
    </row>
    <row r="13" spans="1:12" ht="25.5">
      <c r="A13" s="22" t="s">
        <v>22</v>
      </c>
      <c r="B13" s="20">
        <v>25500</v>
      </c>
      <c r="C13" s="15">
        <v>43881</v>
      </c>
      <c r="D13" s="16" t="s">
        <v>17</v>
      </c>
      <c r="E13" s="20"/>
      <c r="F13" s="20"/>
      <c r="G13" s="20">
        <v>25500</v>
      </c>
      <c r="H13" s="20"/>
      <c r="I13" s="20"/>
      <c r="J13" s="20"/>
      <c r="K13" s="21"/>
      <c r="L13" s="21"/>
    </row>
    <row r="14" spans="1:12">
      <c r="A14" s="22" t="s">
        <v>23</v>
      </c>
      <c r="B14" s="20">
        <v>2031</v>
      </c>
      <c r="C14" s="15">
        <v>43202</v>
      </c>
      <c r="D14" s="17" t="s">
        <v>20</v>
      </c>
      <c r="E14" s="20"/>
      <c r="F14" s="20"/>
      <c r="G14" s="20"/>
      <c r="H14" s="20"/>
      <c r="I14" s="20">
        <v>2031</v>
      </c>
      <c r="J14" s="20"/>
      <c r="K14" s="21"/>
      <c r="L14" s="21"/>
    </row>
    <row r="15" spans="1:12" ht="25.5">
      <c r="A15" s="23" t="s">
        <v>24</v>
      </c>
      <c r="B15" s="20">
        <v>22930</v>
      </c>
      <c r="C15" s="15">
        <v>43530</v>
      </c>
      <c r="D15" s="16" t="s">
        <v>17</v>
      </c>
      <c r="E15" s="20"/>
      <c r="F15" s="20"/>
      <c r="G15" s="20"/>
      <c r="H15" s="20">
        <v>22930</v>
      </c>
      <c r="I15" s="20"/>
      <c r="J15" s="20"/>
      <c r="K15" s="21"/>
      <c r="L15" s="21"/>
    </row>
    <row r="16" spans="1:12">
      <c r="A16" s="22" t="s">
        <v>25</v>
      </c>
      <c r="B16" s="20">
        <v>4000</v>
      </c>
      <c r="C16" s="15">
        <v>43427</v>
      </c>
      <c r="D16" s="17" t="s">
        <v>26</v>
      </c>
      <c r="E16" s="20"/>
      <c r="F16" s="20"/>
      <c r="G16" s="20"/>
      <c r="H16" s="20">
        <v>4000</v>
      </c>
      <c r="I16" s="20"/>
      <c r="J16" s="20"/>
      <c r="K16" s="21"/>
      <c r="L16" s="21"/>
    </row>
    <row r="17" spans="1:12">
      <c r="A17" s="22" t="s">
        <v>27</v>
      </c>
      <c r="B17" s="20">
        <v>2631.5</v>
      </c>
      <c r="C17" s="15">
        <v>43220</v>
      </c>
      <c r="D17" s="17" t="s">
        <v>20</v>
      </c>
      <c r="E17" s="20"/>
      <c r="F17" s="20"/>
      <c r="G17" s="20"/>
      <c r="H17" s="20">
        <v>2631.5</v>
      </c>
      <c r="I17" s="20"/>
      <c r="J17" s="20"/>
      <c r="K17" s="21"/>
      <c r="L17" s="21"/>
    </row>
    <row r="18" spans="1:12">
      <c r="A18" s="13" t="s">
        <v>28</v>
      </c>
      <c r="B18" s="20">
        <v>20.09</v>
      </c>
      <c r="C18" s="15">
        <v>43846</v>
      </c>
      <c r="D18" s="24" t="s">
        <v>29</v>
      </c>
      <c r="E18" s="20"/>
      <c r="F18" s="20"/>
      <c r="G18" s="20">
        <v>20.09</v>
      </c>
      <c r="H18" s="20"/>
      <c r="I18" s="20"/>
      <c r="J18" s="20"/>
      <c r="K18" s="21"/>
      <c r="L18" s="21"/>
    </row>
    <row r="19" spans="1:12">
      <c r="A19" s="13"/>
      <c r="B19" s="20">
        <v>30</v>
      </c>
      <c r="C19" s="15">
        <v>43894</v>
      </c>
      <c r="D19" s="24" t="s">
        <v>29</v>
      </c>
      <c r="E19" s="20"/>
      <c r="F19" s="20"/>
      <c r="G19" s="20">
        <v>30</v>
      </c>
      <c r="H19" s="20"/>
      <c r="I19" s="20"/>
      <c r="J19" s="20"/>
      <c r="K19" s="21"/>
      <c r="L19" s="21"/>
    </row>
    <row r="20" spans="1:12" ht="38.25">
      <c r="A20" s="23" t="s">
        <v>24</v>
      </c>
      <c r="B20" s="20">
        <v>754300</v>
      </c>
      <c r="C20" s="15">
        <v>43915</v>
      </c>
      <c r="D20" s="16" t="s">
        <v>30</v>
      </c>
      <c r="E20" s="20"/>
      <c r="F20" s="20"/>
      <c r="G20" s="20">
        <v>754300</v>
      </c>
      <c r="H20" s="20"/>
      <c r="I20" s="25"/>
      <c r="J20" s="20"/>
      <c r="K20" s="21"/>
      <c r="L20" s="21"/>
    </row>
    <row r="21" spans="1:12">
      <c r="A21" s="22" t="s">
        <v>31</v>
      </c>
      <c r="B21" s="20">
        <v>6000</v>
      </c>
      <c r="C21" s="15">
        <v>43437</v>
      </c>
      <c r="D21" s="17" t="s">
        <v>26</v>
      </c>
      <c r="E21" s="20"/>
      <c r="F21" s="20"/>
      <c r="G21" s="20"/>
      <c r="H21" s="20">
        <v>6000</v>
      </c>
      <c r="I21" s="20"/>
      <c r="J21" s="20"/>
      <c r="K21" s="21"/>
      <c r="L21" s="21"/>
    </row>
    <row r="22" spans="1:12" ht="25.5">
      <c r="A22" s="22" t="s">
        <v>32</v>
      </c>
      <c r="B22" s="20">
        <v>13850</v>
      </c>
      <c r="C22" s="15">
        <v>43802</v>
      </c>
      <c r="D22" s="16" t="s">
        <v>17</v>
      </c>
      <c r="E22" s="20"/>
      <c r="F22" s="20"/>
      <c r="G22" s="20">
        <v>13850</v>
      </c>
      <c r="H22" s="20"/>
      <c r="I22" s="20"/>
      <c r="J22" s="20"/>
      <c r="K22" s="21"/>
      <c r="L22" s="21"/>
    </row>
    <row r="23" spans="1:12">
      <c r="A23" s="22" t="s">
        <v>33</v>
      </c>
      <c r="B23" s="20">
        <v>3129</v>
      </c>
      <c r="C23" s="15">
        <v>43202</v>
      </c>
      <c r="D23" s="17" t="s">
        <v>20</v>
      </c>
      <c r="E23" s="20"/>
      <c r="F23" s="20"/>
      <c r="G23" s="20"/>
      <c r="H23" s="20">
        <v>3129</v>
      </c>
      <c r="I23" s="20"/>
      <c r="J23" s="20"/>
      <c r="K23" s="21"/>
      <c r="L23" s="21"/>
    </row>
    <row r="24" spans="1:12">
      <c r="A24" s="22" t="s">
        <v>34</v>
      </c>
      <c r="B24" s="20">
        <v>4480</v>
      </c>
      <c r="C24" s="26">
        <v>43616</v>
      </c>
      <c r="D24" s="17" t="s">
        <v>26</v>
      </c>
      <c r="E24" s="20"/>
      <c r="F24" s="20"/>
      <c r="G24" s="20">
        <v>4480</v>
      </c>
      <c r="H24" s="20"/>
      <c r="I24" s="20"/>
      <c r="J24" s="20"/>
      <c r="K24" s="21"/>
      <c r="L24" s="21"/>
    </row>
    <row r="25" spans="1:12" ht="25.5">
      <c r="A25" s="23" t="s">
        <v>24</v>
      </c>
      <c r="B25" s="20">
        <v>5030</v>
      </c>
      <c r="C25" s="26">
        <v>43717</v>
      </c>
      <c r="D25" s="16" t="s">
        <v>17</v>
      </c>
      <c r="E25" s="20"/>
      <c r="F25" s="20"/>
      <c r="G25" s="20">
        <v>5030</v>
      </c>
      <c r="H25" s="20"/>
      <c r="I25" s="20"/>
      <c r="J25" s="20"/>
      <c r="K25" s="21"/>
      <c r="L25" s="21"/>
    </row>
    <row r="26" spans="1:12">
      <c r="A26" s="22" t="s">
        <v>35</v>
      </c>
      <c r="B26" s="20">
        <v>16408.439999999999</v>
      </c>
      <c r="C26" s="26">
        <v>43068</v>
      </c>
      <c r="D26" s="17" t="s">
        <v>20</v>
      </c>
      <c r="E26" s="20"/>
      <c r="F26" s="20"/>
      <c r="G26" s="20"/>
      <c r="H26" s="20"/>
      <c r="I26" s="20">
        <v>16408.439999999999</v>
      </c>
      <c r="J26" s="20"/>
      <c r="K26" s="21"/>
      <c r="L26" s="21"/>
    </row>
    <row r="27" spans="1:12" ht="25.5">
      <c r="A27" s="17" t="s">
        <v>36</v>
      </c>
      <c r="B27" s="18">
        <v>54936.67</v>
      </c>
      <c r="C27" s="19"/>
      <c r="D27" s="24" t="s">
        <v>37</v>
      </c>
      <c r="E27" s="20"/>
      <c r="F27" s="20"/>
      <c r="G27" s="20"/>
      <c r="H27" s="20"/>
      <c r="I27" s="20"/>
      <c r="J27" s="20">
        <v>54936.67</v>
      </c>
      <c r="K27" s="21"/>
      <c r="L27" s="21"/>
    </row>
    <row r="28" spans="1:12">
      <c r="A28" s="22" t="s">
        <v>38</v>
      </c>
      <c r="B28" s="20">
        <v>1320</v>
      </c>
      <c r="C28" s="26">
        <v>41911</v>
      </c>
      <c r="D28" s="17" t="s">
        <v>20</v>
      </c>
      <c r="E28" s="20"/>
      <c r="F28" s="20"/>
      <c r="G28" s="20"/>
      <c r="H28" s="20"/>
      <c r="I28" s="20"/>
      <c r="J28" s="20">
        <v>1320</v>
      </c>
      <c r="K28" s="21"/>
      <c r="L28" s="21"/>
    </row>
    <row r="29" spans="1:12">
      <c r="A29" s="23" t="s">
        <v>24</v>
      </c>
      <c r="B29" s="20">
        <v>17210</v>
      </c>
      <c r="C29" s="26">
        <v>42205</v>
      </c>
      <c r="D29" s="17" t="s">
        <v>20</v>
      </c>
      <c r="E29" s="20"/>
      <c r="F29" s="20"/>
      <c r="G29" s="20"/>
      <c r="H29" s="20"/>
      <c r="I29" s="20"/>
      <c r="J29" s="20">
        <v>17210</v>
      </c>
      <c r="K29" s="21"/>
      <c r="L29" s="21"/>
    </row>
    <row r="30" spans="1:12">
      <c r="A30" s="23" t="s">
        <v>24</v>
      </c>
      <c r="B30" s="20">
        <v>4485</v>
      </c>
      <c r="C30" s="26">
        <v>42430</v>
      </c>
      <c r="D30" s="17" t="s">
        <v>20</v>
      </c>
      <c r="E30" s="20"/>
      <c r="F30" s="20"/>
      <c r="G30" s="20"/>
      <c r="H30" s="20"/>
      <c r="I30" s="20"/>
      <c r="J30" s="20">
        <v>4485</v>
      </c>
      <c r="K30" s="21"/>
      <c r="L30" s="21"/>
    </row>
    <row r="31" spans="1:12">
      <c r="A31" s="23" t="s">
        <v>24</v>
      </c>
      <c r="B31" s="20">
        <v>34480</v>
      </c>
      <c r="C31" s="15">
        <v>42522</v>
      </c>
      <c r="D31" s="17" t="s">
        <v>20</v>
      </c>
      <c r="E31" s="20"/>
      <c r="F31" s="20"/>
      <c r="G31" s="20"/>
      <c r="H31" s="20"/>
      <c r="I31" s="20"/>
      <c r="J31" s="20">
        <v>34480</v>
      </c>
      <c r="K31" s="21"/>
      <c r="L31" s="21"/>
    </row>
    <row r="32" spans="1:12">
      <c r="A32" s="23" t="s">
        <v>24</v>
      </c>
      <c r="B32" s="20">
        <v>33500</v>
      </c>
      <c r="C32" s="26">
        <v>43683</v>
      </c>
      <c r="D32" s="17" t="s">
        <v>26</v>
      </c>
      <c r="E32" s="20"/>
      <c r="F32" s="20"/>
      <c r="G32" s="20">
        <v>33500</v>
      </c>
      <c r="H32" s="20"/>
      <c r="I32" s="20"/>
      <c r="J32" s="20"/>
      <c r="K32" s="21"/>
      <c r="L32" s="21"/>
    </row>
    <row r="33" spans="1:12">
      <c r="A33" s="22" t="s">
        <v>39</v>
      </c>
      <c r="B33" s="20">
        <v>6880</v>
      </c>
      <c r="C33" s="26">
        <v>41883</v>
      </c>
      <c r="D33" s="17" t="s">
        <v>20</v>
      </c>
      <c r="E33" s="20"/>
      <c r="F33" s="20"/>
      <c r="G33" s="20"/>
      <c r="H33" s="20"/>
      <c r="I33" s="20"/>
      <c r="J33" s="20">
        <v>6880</v>
      </c>
      <c r="K33" s="21"/>
      <c r="L33" s="21"/>
    </row>
    <row r="34" spans="1:12" ht="25.5">
      <c r="A34" s="22" t="s">
        <v>40</v>
      </c>
      <c r="B34" s="20">
        <v>5742</v>
      </c>
      <c r="C34" s="26">
        <v>43803</v>
      </c>
      <c r="D34" s="16" t="s">
        <v>17</v>
      </c>
      <c r="E34" s="20"/>
      <c r="F34" s="20"/>
      <c r="G34" s="20">
        <v>5742</v>
      </c>
      <c r="H34" s="20"/>
      <c r="I34" s="20"/>
      <c r="J34" s="20"/>
      <c r="K34" s="21"/>
      <c r="L34" s="21"/>
    </row>
    <row r="35" spans="1:12" ht="38.25">
      <c r="A35" s="22" t="s">
        <v>41</v>
      </c>
      <c r="B35" s="20">
        <v>21000</v>
      </c>
      <c r="C35" s="26">
        <v>43462</v>
      </c>
      <c r="D35" s="24" t="s">
        <v>42</v>
      </c>
      <c r="E35" s="20"/>
      <c r="F35" s="20"/>
      <c r="G35" s="14"/>
      <c r="H35" s="14">
        <v>21000</v>
      </c>
      <c r="I35" s="20"/>
      <c r="J35" s="20"/>
      <c r="K35" s="21"/>
      <c r="L35" s="21"/>
    </row>
    <row r="36" spans="1:12" ht="25.5">
      <c r="A36" s="23" t="s">
        <v>24</v>
      </c>
      <c r="B36" s="20">
        <v>12200</v>
      </c>
      <c r="C36" s="26">
        <v>43717</v>
      </c>
      <c r="D36" s="24" t="s">
        <v>43</v>
      </c>
      <c r="E36" s="20"/>
      <c r="F36" s="20"/>
      <c r="G36" s="20">
        <v>12200</v>
      </c>
      <c r="H36" s="20"/>
      <c r="I36" s="20"/>
      <c r="J36" s="20"/>
      <c r="K36" s="21"/>
      <c r="L36" s="21"/>
    </row>
    <row r="37" spans="1:12" ht="38.25">
      <c r="A37" s="23" t="s">
        <v>24</v>
      </c>
      <c r="B37" s="20">
        <v>6500</v>
      </c>
      <c r="C37" s="26">
        <v>43789</v>
      </c>
      <c r="D37" s="24" t="s">
        <v>44</v>
      </c>
      <c r="E37" s="20"/>
      <c r="F37" s="20"/>
      <c r="G37" s="20">
        <v>6500</v>
      </c>
      <c r="H37" s="20"/>
      <c r="I37" s="20"/>
      <c r="J37" s="20"/>
      <c r="K37" s="21"/>
      <c r="L37" s="21"/>
    </row>
    <row r="38" spans="1:12" ht="38.25">
      <c r="A38" s="23" t="s">
        <v>24</v>
      </c>
      <c r="B38" s="20">
        <v>3000</v>
      </c>
      <c r="C38" s="26">
        <v>43794</v>
      </c>
      <c r="D38" s="24" t="s">
        <v>44</v>
      </c>
      <c r="E38" s="20"/>
      <c r="F38" s="20"/>
      <c r="G38" s="20">
        <v>3000</v>
      </c>
      <c r="H38" s="20"/>
      <c r="I38" s="20"/>
      <c r="J38" s="20"/>
      <c r="K38" s="21"/>
      <c r="L38" s="21"/>
    </row>
    <row r="39" spans="1:12" ht="25.5">
      <c r="A39" s="23" t="s">
        <v>24</v>
      </c>
      <c r="B39" s="20">
        <v>12480</v>
      </c>
      <c r="C39" s="26">
        <v>43808</v>
      </c>
      <c r="D39" s="24" t="s">
        <v>45</v>
      </c>
      <c r="E39" s="20"/>
      <c r="F39" s="20"/>
      <c r="G39" s="20">
        <v>12480</v>
      </c>
      <c r="H39" s="20"/>
      <c r="I39" s="20"/>
      <c r="J39" s="20"/>
      <c r="K39" s="21"/>
      <c r="L39" s="21"/>
    </row>
    <row r="40" spans="1:12" ht="38.25">
      <c r="A40" s="23" t="s">
        <v>24</v>
      </c>
      <c r="B40" s="20">
        <v>28800</v>
      </c>
      <c r="C40" s="26">
        <v>43808</v>
      </c>
      <c r="D40" s="24" t="s">
        <v>46</v>
      </c>
      <c r="E40" s="20"/>
      <c r="F40" s="20"/>
      <c r="G40" s="20">
        <v>28800</v>
      </c>
      <c r="H40" s="20"/>
      <c r="I40" s="20"/>
      <c r="J40" s="20"/>
      <c r="K40" s="21"/>
      <c r="L40" s="21"/>
    </row>
    <row r="41" spans="1:12" ht="38.25">
      <c r="A41" s="23" t="s">
        <v>24</v>
      </c>
      <c r="B41" s="20">
        <v>5000</v>
      </c>
      <c r="C41" s="26">
        <v>43826</v>
      </c>
      <c r="D41" s="24" t="s">
        <v>47</v>
      </c>
      <c r="E41" s="20"/>
      <c r="F41" s="20"/>
      <c r="G41" s="20">
        <v>5000</v>
      </c>
      <c r="H41" s="20"/>
      <c r="I41" s="20"/>
      <c r="J41" s="20"/>
      <c r="K41" s="21"/>
      <c r="L41" s="21"/>
    </row>
    <row r="42" spans="1:12" ht="38.25">
      <c r="A42" s="23" t="s">
        <v>24</v>
      </c>
      <c r="B42" s="20">
        <v>6000</v>
      </c>
      <c r="C42" s="26">
        <v>43896</v>
      </c>
      <c r="D42" s="24" t="s">
        <v>48</v>
      </c>
      <c r="E42" s="20"/>
      <c r="F42" s="20"/>
      <c r="G42" s="20">
        <v>6000</v>
      </c>
      <c r="H42" s="20"/>
      <c r="I42" s="20"/>
      <c r="J42" s="20"/>
      <c r="K42" s="21"/>
      <c r="L42" s="21"/>
    </row>
    <row r="43" spans="1:12" ht="15" customHeight="1">
      <c r="A43" s="17" t="s">
        <v>49</v>
      </c>
      <c r="B43" s="27">
        <v>100000</v>
      </c>
      <c r="C43" s="28">
        <v>43539</v>
      </c>
      <c r="D43" s="29" t="s">
        <v>50</v>
      </c>
      <c r="E43" s="20"/>
      <c r="F43" s="20"/>
      <c r="G43" s="20"/>
      <c r="H43" s="20">
        <v>100000</v>
      </c>
      <c r="I43" s="20"/>
      <c r="J43" s="20"/>
      <c r="K43" s="21"/>
      <c r="L43" s="21"/>
    </row>
    <row r="44" spans="1:12" ht="25.5">
      <c r="A44" s="23" t="s">
        <v>24</v>
      </c>
      <c r="B44" s="20">
        <v>2031</v>
      </c>
      <c r="C44" s="26">
        <v>43202</v>
      </c>
      <c r="D44" s="16" t="s">
        <v>20</v>
      </c>
      <c r="E44" s="20"/>
      <c r="F44" s="20"/>
      <c r="G44" s="20"/>
      <c r="H44" s="20"/>
      <c r="I44" s="20">
        <v>2031</v>
      </c>
      <c r="J44" s="20"/>
      <c r="K44" s="21"/>
      <c r="L44" s="21"/>
    </row>
    <row r="45" spans="1:12" ht="25.5">
      <c r="A45" s="23" t="s">
        <v>24</v>
      </c>
      <c r="B45" s="20">
        <v>85000</v>
      </c>
      <c r="C45" s="26">
        <v>43599</v>
      </c>
      <c r="D45" s="24" t="s">
        <v>51</v>
      </c>
      <c r="E45" s="20"/>
      <c r="F45" s="20"/>
      <c r="G45" s="20"/>
      <c r="H45" s="20">
        <v>85000</v>
      </c>
      <c r="I45" s="20"/>
      <c r="J45" s="20"/>
      <c r="K45" s="21"/>
      <c r="L45" s="21"/>
    </row>
    <row r="46" spans="1:12" ht="38.25">
      <c r="A46" s="23" t="s">
        <v>24</v>
      </c>
      <c r="B46" s="20">
        <v>150000</v>
      </c>
      <c r="C46" s="26">
        <v>43642</v>
      </c>
      <c r="D46" s="24" t="s">
        <v>52</v>
      </c>
      <c r="E46" s="20"/>
      <c r="F46" s="20"/>
      <c r="G46" s="20"/>
      <c r="H46" s="20">
        <v>150000</v>
      </c>
      <c r="I46" s="20"/>
      <c r="J46" s="20"/>
      <c r="K46" s="21"/>
      <c r="L46" s="21"/>
    </row>
    <row r="47" spans="1:12" ht="25.5">
      <c r="A47" s="22" t="s">
        <v>53</v>
      </c>
      <c r="B47" s="20">
        <v>16500</v>
      </c>
      <c r="C47" s="26">
        <v>42492</v>
      </c>
      <c r="D47" s="24" t="s">
        <v>54</v>
      </c>
      <c r="E47" s="20"/>
      <c r="F47" s="20"/>
      <c r="G47" s="20"/>
      <c r="H47" s="20"/>
      <c r="I47" s="20"/>
      <c r="J47" s="20">
        <v>16500</v>
      </c>
      <c r="K47" s="21"/>
      <c r="L47" s="21"/>
    </row>
    <row r="48" spans="1:12" ht="25.5">
      <c r="A48" s="23" t="s">
        <v>24</v>
      </c>
      <c r="B48" s="27">
        <v>76000</v>
      </c>
      <c r="C48" s="30">
        <v>42521</v>
      </c>
      <c r="D48" s="24" t="s">
        <v>55</v>
      </c>
      <c r="E48" s="20"/>
      <c r="F48" s="20"/>
      <c r="G48" s="20"/>
      <c r="H48" s="20"/>
      <c r="I48" s="20"/>
      <c r="J48" s="20">
        <v>76000</v>
      </c>
      <c r="K48" s="21"/>
      <c r="L48" s="21"/>
    </row>
    <row r="49" spans="1:12" ht="51">
      <c r="A49" s="23" t="s">
        <v>24</v>
      </c>
      <c r="B49" s="27">
        <v>27070</v>
      </c>
      <c r="C49" s="30">
        <v>42580</v>
      </c>
      <c r="D49" s="24" t="s">
        <v>56</v>
      </c>
      <c r="E49" s="20"/>
      <c r="F49" s="20"/>
      <c r="G49" s="20"/>
      <c r="H49" s="20"/>
      <c r="I49" s="20"/>
      <c r="J49" s="20">
        <v>27070</v>
      </c>
      <c r="K49" s="21"/>
      <c r="L49" s="21"/>
    </row>
    <row r="50" spans="1:12" ht="51">
      <c r="A50" s="23" t="s">
        <v>24</v>
      </c>
      <c r="B50" s="27">
        <v>100000</v>
      </c>
      <c r="C50" s="30">
        <v>42703</v>
      </c>
      <c r="D50" s="24" t="s">
        <v>57</v>
      </c>
      <c r="E50" s="20"/>
      <c r="F50" s="20"/>
      <c r="G50" s="20"/>
      <c r="H50" s="20"/>
      <c r="I50" s="20"/>
      <c r="J50" s="20">
        <v>100000</v>
      </c>
      <c r="K50" s="21"/>
      <c r="L50" s="21"/>
    </row>
    <row r="51" spans="1:12" ht="25.5">
      <c r="A51" s="23" t="s">
        <v>24</v>
      </c>
      <c r="B51" s="27">
        <v>25000</v>
      </c>
      <c r="C51" s="28" t="s">
        <v>58</v>
      </c>
      <c r="D51" s="24" t="s">
        <v>59</v>
      </c>
      <c r="E51" s="20"/>
      <c r="F51" s="20"/>
      <c r="G51" s="20"/>
      <c r="H51" s="20"/>
      <c r="I51" s="20">
        <v>25000</v>
      </c>
      <c r="J51" s="20"/>
      <c r="K51" s="21"/>
      <c r="L51" s="21"/>
    </row>
    <row r="52" spans="1:12" ht="25.5">
      <c r="A52" s="23" t="s">
        <v>24</v>
      </c>
      <c r="B52" s="27">
        <v>27000</v>
      </c>
      <c r="C52" s="28" t="s">
        <v>58</v>
      </c>
      <c r="D52" s="24" t="s">
        <v>59</v>
      </c>
      <c r="E52" s="20"/>
      <c r="F52" s="20"/>
      <c r="G52" s="20"/>
      <c r="H52" s="20"/>
      <c r="I52" s="20">
        <v>27000</v>
      </c>
      <c r="J52" s="20"/>
      <c r="K52" s="21"/>
      <c r="L52" s="21"/>
    </row>
    <row r="53" spans="1:12" ht="25.5">
      <c r="A53" s="23" t="s">
        <v>24</v>
      </c>
      <c r="B53" s="27">
        <v>52000</v>
      </c>
      <c r="C53" s="28" t="s">
        <v>58</v>
      </c>
      <c r="D53" s="24" t="s">
        <v>59</v>
      </c>
      <c r="E53" s="20"/>
      <c r="F53" s="20"/>
      <c r="G53" s="20"/>
      <c r="H53" s="20"/>
      <c r="I53" s="20">
        <v>52000</v>
      </c>
      <c r="J53" s="20"/>
      <c r="K53" s="21"/>
      <c r="L53" s="21"/>
    </row>
    <row r="54" spans="1:12" ht="25.5">
      <c r="A54" s="23" t="s">
        <v>24</v>
      </c>
      <c r="B54" s="27">
        <v>40000</v>
      </c>
      <c r="C54" s="28" t="s">
        <v>58</v>
      </c>
      <c r="D54" s="24" t="s">
        <v>59</v>
      </c>
      <c r="E54" s="20"/>
      <c r="F54" s="20"/>
      <c r="G54" s="20"/>
      <c r="H54" s="20"/>
      <c r="I54" s="20">
        <v>40000</v>
      </c>
      <c r="J54" s="20"/>
      <c r="K54" s="21"/>
      <c r="L54" s="21"/>
    </row>
    <row r="55" spans="1:12" ht="15" customHeight="1">
      <c r="A55" s="23" t="s">
        <v>24</v>
      </c>
      <c r="B55" s="20">
        <v>50000</v>
      </c>
      <c r="C55" s="26" t="s">
        <v>60</v>
      </c>
      <c r="D55" s="29" t="s">
        <v>50</v>
      </c>
      <c r="E55" s="20"/>
      <c r="F55" s="20"/>
      <c r="G55" s="20"/>
      <c r="H55" s="20"/>
      <c r="I55" s="20">
        <v>50000</v>
      </c>
      <c r="J55" s="20"/>
      <c r="K55" s="21"/>
      <c r="L55" s="21"/>
    </row>
    <row r="56" spans="1:12">
      <c r="A56" s="23" t="s">
        <v>24</v>
      </c>
      <c r="B56" s="20">
        <v>-150</v>
      </c>
      <c r="C56" s="15">
        <v>42907</v>
      </c>
      <c r="D56" s="24" t="s">
        <v>29</v>
      </c>
      <c r="E56" s="20"/>
      <c r="F56" s="20"/>
      <c r="G56" s="20"/>
      <c r="H56" s="20"/>
      <c r="I56" s="20">
        <v>-150</v>
      </c>
      <c r="J56" s="20"/>
      <c r="K56" s="21"/>
      <c r="L56" s="21"/>
    </row>
    <row r="57" spans="1:12" ht="15" customHeight="1">
      <c r="A57" s="23" t="s">
        <v>24</v>
      </c>
      <c r="B57" s="20">
        <v>50000</v>
      </c>
      <c r="C57" s="15">
        <v>43098</v>
      </c>
      <c r="D57" s="29" t="s">
        <v>50</v>
      </c>
      <c r="E57" s="20"/>
      <c r="F57" s="20"/>
      <c r="G57" s="31"/>
      <c r="H57" s="20"/>
      <c r="I57" s="20">
        <v>50000</v>
      </c>
      <c r="J57" s="20"/>
      <c r="K57" s="21"/>
      <c r="L57" s="21"/>
    </row>
    <row r="58" spans="1:12">
      <c r="A58" s="23" t="s">
        <v>24</v>
      </c>
      <c r="B58" s="27">
        <v>9000</v>
      </c>
      <c r="C58" s="28">
        <v>43153</v>
      </c>
      <c r="D58" s="24" t="s">
        <v>61</v>
      </c>
      <c r="E58" s="20"/>
      <c r="F58" s="20"/>
      <c r="G58" s="20"/>
      <c r="H58" s="20"/>
      <c r="I58" s="20">
        <v>9000</v>
      </c>
      <c r="J58" s="20"/>
      <c r="K58" s="21"/>
      <c r="L58" s="21"/>
    </row>
    <row r="59" spans="1:12" ht="25.5">
      <c r="A59" s="23" t="s">
        <v>24</v>
      </c>
      <c r="B59" s="32">
        <v>100000</v>
      </c>
      <c r="C59" s="30">
        <v>43229</v>
      </c>
      <c r="D59" s="24" t="s">
        <v>59</v>
      </c>
      <c r="E59" s="20"/>
      <c r="F59" s="20"/>
      <c r="G59" s="20"/>
      <c r="H59" s="20"/>
      <c r="I59" s="20">
        <v>100000</v>
      </c>
      <c r="J59" s="20"/>
      <c r="K59" s="21"/>
      <c r="L59" s="21"/>
    </row>
    <row r="60" spans="1:12" ht="25.5">
      <c r="A60" s="23" t="s">
        <v>24</v>
      </c>
      <c r="B60" s="32">
        <v>49000</v>
      </c>
      <c r="C60" s="30">
        <v>43229</v>
      </c>
      <c r="D60" s="24" t="s">
        <v>59</v>
      </c>
      <c r="E60" s="20"/>
      <c r="F60" s="20"/>
      <c r="G60" s="20"/>
      <c r="H60" s="20"/>
      <c r="I60" s="20">
        <v>49000</v>
      </c>
      <c r="J60" s="20"/>
      <c r="K60" s="21"/>
      <c r="L60" s="21"/>
    </row>
    <row r="61" spans="1:12" ht="25.5">
      <c r="A61" s="23" t="s">
        <v>24</v>
      </c>
      <c r="B61" s="32">
        <v>58000</v>
      </c>
      <c r="C61" s="30">
        <v>43230</v>
      </c>
      <c r="D61" s="24" t="s">
        <v>59</v>
      </c>
      <c r="E61" s="20"/>
      <c r="F61" s="20"/>
      <c r="G61" s="20"/>
      <c r="H61" s="20"/>
      <c r="I61" s="20">
        <v>58000</v>
      </c>
      <c r="J61" s="20"/>
      <c r="K61" s="21"/>
      <c r="L61" s="21"/>
    </row>
    <row r="62" spans="1:12" ht="25.5">
      <c r="A62" s="23" t="s">
        <v>24</v>
      </c>
      <c r="B62" s="32">
        <v>20000</v>
      </c>
      <c r="C62" s="30">
        <v>43230</v>
      </c>
      <c r="D62" s="24" t="s">
        <v>62</v>
      </c>
      <c r="E62" s="20"/>
      <c r="F62" s="20"/>
      <c r="G62" s="20"/>
      <c r="H62" s="20"/>
      <c r="I62" s="20">
        <v>20000</v>
      </c>
      <c r="J62" s="20"/>
      <c r="K62" s="21"/>
      <c r="L62" s="21"/>
    </row>
    <row r="63" spans="1:12" ht="25.5">
      <c r="A63" s="23" t="s">
        <v>24</v>
      </c>
      <c r="B63" s="32">
        <v>30000</v>
      </c>
      <c r="C63" s="30">
        <v>43230</v>
      </c>
      <c r="D63" s="24" t="s">
        <v>63</v>
      </c>
      <c r="E63" s="20"/>
      <c r="F63" s="20"/>
      <c r="G63" s="20"/>
      <c r="H63" s="20"/>
      <c r="I63" s="20">
        <v>30000</v>
      </c>
      <c r="J63" s="20"/>
      <c r="K63" s="21"/>
      <c r="L63" s="21"/>
    </row>
    <row r="64" spans="1:12" ht="25.5">
      <c r="A64" s="23" t="s">
        <v>24</v>
      </c>
      <c r="B64" s="32">
        <v>15000</v>
      </c>
      <c r="C64" s="30">
        <v>43235</v>
      </c>
      <c r="D64" s="24" t="s">
        <v>64</v>
      </c>
      <c r="E64" s="20"/>
      <c r="F64" s="20"/>
      <c r="G64" s="20"/>
      <c r="H64" s="20"/>
      <c r="I64" s="20">
        <v>15000</v>
      </c>
      <c r="J64" s="20"/>
      <c r="K64" s="21"/>
      <c r="L64" s="21"/>
    </row>
    <row r="65" spans="1:12" ht="25.5">
      <c r="A65" s="23" t="s">
        <v>24</v>
      </c>
      <c r="B65" s="27">
        <v>16000</v>
      </c>
      <c r="C65" s="30">
        <v>43235</v>
      </c>
      <c r="D65" s="24" t="s">
        <v>65</v>
      </c>
      <c r="E65" s="20"/>
      <c r="F65" s="20"/>
      <c r="G65" s="20"/>
      <c r="H65" s="20"/>
      <c r="I65" s="20">
        <v>16000</v>
      </c>
      <c r="J65" s="20"/>
      <c r="K65" s="21"/>
      <c r="L65" s="21"/>
    </row>
    <row r="66" spans="1:12" ht="25.5">
      <c r="A66" s="23" t="s">
        <v>24</v>
      </c>
      <c r="B66" s="27">
        <v>55000</v>
      </c>
      <c r="C66" s="30">
        <v>43403</v>
      </c>
      <c r="D66" s="24" t="s">
        <v>66</v>
      </c>
      <c r="E66" s="20"/>
      <c r="F66" s="20"/>
      <c r="G66" s="20"/>
      <c r="H66" s="20">
        <v>55000</v>
      </c>
      <c r="I66" s="20"/>
      <c r="J66" s="20"/>
      <c r="K66" s="21"/>
      <c r="L66" s="21"/>
    </row>
    <row r="67" spans="1:12" ht="25.5">
      <c r="A67" s="23" t="s">
        <v>24</v>
      </c>
      <c r="B67" s="32">
        <v>29500</v>
      </c>
      <c r="C67" s="30">
        <v>43453</v>
      </c>
      <c r="D67" s="24" t="s">
        <v>67</v>
      </c>
      <c r="E67" s="20"/>
      <c r="F67" s="20"/>
      <c r="G67" s="20"/>
      <c r="H67" s="20">
        <v>29500</v>
      </c>
      <c r="I67" s="20"/>
      <c r="J67" s="20"/>
      <c r="K67" s="21"/>
      <c r="L67" s="21"/>
    </row>
    <row r="68" spans="1:12" ht="25.5">
      <c r="A68" s="23" t="s">
        <v>24</v>
      </c>
      <c r="B68" s="27">
        <v>47000</v>
      </c>
      <c r="C68" s="30">
        <v>43593</v>
      </c>
      <c r="D68" s="24" t="s">
        <v>51</v>
      </c>
      <c r="E68" s="20"/>
      <c r="F68" s="20"/>
      <c r="G68" s="20"/>
      <c r="H68" s="20">
        <v>47000</v>
      </c>
      <c r="I68" s="20"/>
      <c r="J68" s="20"/>
      <c r="K68" s="21"/>
      <c r="L68" s="21"/>
    </row>
    <row r="69" spans="1:12">
      <c r="A69" s="22" t="s">
        <v>68</v>
      </c>
      <c r="B69" s="33">
        <f>SUM(B9:B68)</f>
        <v>2395058.02</v>
      </c>
      <c r="C69" s="33"/>
      <c r="D69" s="33">
        <f>SUM(D9:D68)</f>
        <v>0</v>
      </c>
      <c r="E69" s="33">
        <f>SUM(E9:E68)</f>
        <v>0</v>
      </c>
      <c r="F69" s="33">
        <f t="shared" ref="F69:J69" si="0">SUM(F9:F68)</f>
        <v>0</v>
      </c>
      <c r="G69" s="33">
        <f t="shared" si="0"/>
        <v>941932.09</v>
      </c>
      <c r="H69" s="33">
        <f t="shared" si="0"/>
        <v>550123.82000000007</v>
      </c>
      <c r="I69" s="33">
        <f t="shared" si="0"/>
        <v>561320.43999999994</v>
      </c>
      <c r="J69" s="33">
        <f t="shared" si="0"/>
        <v>341681.67</v>
      </c>
      <c r="K69" s="38">
        <f>SUM(D69:J69)</f>
        <v>2395058.02</v>
      </c>
      <c r="L69" s="34">
        <f>B69-K69</f>
        <v>0</v>
      </c>
    </row>
    <row r="70" spans="1:12" ht="13.7" customHeight="1"/>
    <row r="71" spans="1:12" ht="24" customHeight="1">
      <c r="A71" s="39" t="s">
        <v>69</v>
      </c>
      <c r="B71" s="39"/>
      <c r="C71" s="39"/>
      <c r="D71" s="39"/>
      <c r="E71" s="39"/>
      <c r="F71" s="39"/>
      <c r="G71" s="39"/>
      <c r="H71" s="39"/>
      <c r="I71" s="39"/>
      <c r="J71" s="39"/>
      <c r="K71" s="35"/>
      <c r="L71" s="35"/>
    </row>
    <row r="73" spans="1:12" ht="16.5" customHeight="1">
      <c r="A73" s="40" t="s">
        <v>72</v>
      </c>
      <c r="B73" s="40"/>
      <c r="D73" s="36" t="s">
        <v>73</v>
      </c>
    </row>
    <row r="74" spans="1:12" ht="4.5" customHeight="1">
      <c r="A74" s="37"/>
      <c r="B74" s="37"/>
      <c r="D74" s="36"/>
    </row>
    <row r="75" spans="1:12">
      <c r="A75" s="41" t="s">
        <v>70</v>
      </c>
      <c r="B75" s="41"/>
      <c r="D75" s="2" t="s">
        <v>71</v>
      </c>
    </row>
  </sheetData>
  <sheetProtection password="CF62" sheet="1" objects="1" scenarios="1"/>
  <mergeCells count="11">
    <mergeCell ref="A71:J71"/>
    <mergeCell ref="A73:B73"/>
    <mergeCell ref="A75:B75"/>
    <mergeCell ref="A3:J3"/>
    <mergeCell ref="A6:A8"/>
    <mergeCell ref="B6:B8"/>
    <mergeCell ref="C6:C8"/>
    <mergeCell ref="D6:D8"/>
    <mergeCell ref="E6:J6"/>
    <mergeCell ref="E7:G7"/>
    <mergeCell ref="H7:J7"/>
  </mergeCells>
  <pageMargins left="0.7" right="0.7" top="0.69" bottom="0.7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4" workbookViewId="0">
      <selection activeCell="B21" sqref="B21"/>
    </sheetView>
  </sheetViews>
  <sheetFormatPr defaultRowHeight="15"/>
  <cols>
    <col min="1" max="2" width="16.42578125" customWidth="1"/>
    <col min="3" max="3" width="18.140625" customWidth="1"/>
    <col min="4" max="4" width="29.7109375" customWidth="1"/>
    <col min="5" max="5" width="12" customWidth="1"/>
    <col min="6" max="6" width="12.42578125" customWidth="1"/>
    <col min="7" max="7" width="10.85546875" customWidth="1"/>
    <col min="8" max="8" width="9.7109375" customWidth="1"/>
    <col min="9" max="9" width="10.42578125" customWidth="1"/>
    <col min="10" max="10" width="14.140625" customWidth="1"/>
  </cols>
  <sheetData>
    <row r="1" spans="1:10">
      <c r="A1" s="48" t="s">
        <v>0</v>
      </c>
      <c r="B1" s="48"/>
    </row>
    <row r="3" spans="1:10" ht="31.5" customHeight="1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1"/>
    </row>
    <row r="4" spans="1:10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55" t="s">
        <v>74</v>
      </c>
      <c r="B5" s="56"/>
      <c r="C5" s="57"/>
      <c r="D5" s="57"/>
      <c r="E5" s="57"/>
      <c r="F5" s="57"/>
      <c r="G5" s="57"/>
      <c r="H5" s="57"/>
      <c r="I5" s="57"/>
      <c r="J5" s="58"/>
    </row>
    <row r="6" spans="1:10">
      <c r="A6" s="59" t="s">
        <v>3</v>
      </c>
      <c r="B6" s="60" t="s">
        <v>4</v>
      </c>
      <c r="C6" s="61" t="s">
        <v>5</v>
      </c>
      <c r="D6" s="61" t="s">
        <v>6</v>
      </c>
      <c r="E6" s="61" t="s">
        <v>7</v>
      </c>
      <c r="F6" s="61"/>
      <c r="G6" s="61"/>
      <c r="H6" s="61"/>
      <c r="I6" s="61"/>
      <c r="J6" s="61"/>
    </row>
    <row r="7" spans="1:10">
      <c r="A7" s="61"/>
      <c r="B7" s="60"/>
      <c r="C7" s="61"/>
      <c r="D7" s="61"/>
      <c r="E7" s="61" t="s">
        <v>8</v>
      </c>
      <c r="F7" s="61"/>
      <c r="G7" s="61"/>
      <c r="H7" s="61" t="s">
        <v>9</v>
      </c>
      <c r="I7" s="61"/>
      <c r="J7" s="61"/>
    </row>
    <row r="8" spans="1:10">
      <c r="A8" s="61"/>
      <c r="B8" s="60"/>
      <c r="C8" s="61"/>
      <c r="D8" s="61"/>
      <c r="E8" s="62" t="s">
        <v>10</v>
      </c>
      <c r="F8" s="63" t="s">
        <v>11</v>
      </c>
      <c r="G8" s="63" t="s">
        <v>12</v>
      </c>
      <c r="H8" s="63" t="s">
        <v>75</v>
      </c>
      <c r="I8" s="63" t="s">
        <v>76</v>
      </c>
      <c r="J8" s="62" t="s">
        <v>15</v>
      </c>
    </row>
    <row r="9" spans="1:10">
      <c r="A9" s="64" t="s">
        <v>77</v>
      </c>
      <c r="B9" s="65">
        <v>73000</v>
      </c>
      <c r="C9" s="66">
        <v>42508</v>
      </c>
      <c r="D9" s="64" t="s">
        <v>78</v>
      </c>
      <c r="E9" s="64"/>
      <c r="F9" s="64"/>
      <c r="G9" s="64"/>
      <c r="H9" s="64"/>
      <c r="I9" s="65"/>
      <c r="J9" s="65">
        <v>73000</v>
      </c>
    </row>
    <row r="10" spans="1:10">
      <c r="A10" s="64" t="s">
        <v>77</v>
      </c>
      <c r="B10" s="65">
        <v>15000</v>
      </c>
      <c r="C10" s="66">
        <v>42722</v>
      </c>
      <c r="D10" s="64" t="s">
        <v>79</v>
      </c>
      <c r="E10" s="64"/>
      <c r="F10" s="64"/>
      <c r="G10" s="64"/>
      <c r="H10" s="64"/>
      <c r="I10" s="65"/>
      <c r="J10" s="65">
        <v>15000</v>
      </c>
    </row>
    <row r="11" spans="1:10">
      <c r="A11" s="64" t="s">
        <v>77</v>
      </c>
      <c r="B11" s="65">
        <v>29300</v>
      </c>
      <c r="C11" s="66">
        <v>42722</v>
      </c>
      <c r="D11" s="64" t="s">
        <v>79</v>
      </c>
      <c r="E11" s="64"/>
      <c r="F11" s="64"/>
      <c r="G11" s="64"/>
      <c r="H11" s="64"/>
      <c r="I11" s="65"/>
      <c r="J11" s="65">
        <v>29300</v>
      </c>
    </row>
    <row r="12" spans="1:10">
      <c r="A12" s="64" t="s">
        <v>77</v>
      </c>
      <c r="B12" s="65">
        <v>42400</v>
      </c>
      <c r="C12" s="66">
        <v>42864</v>
      </c>
      <c r="D12" s="64" t="s">
        <v>80</v>
      </c>
      <c r="E12" s="64"/>
      <c r="F12" s="64"/>
      <c r="G12" s="64"/>
      <c r="H12" s="64"/>
      <c r="I12" s="65"/>
      <c r="J12" s="65">
        <v>42400</v>
      </c>
    </row>
    <row r="13" spans="1:10">
      <c r="A13" s="64" t="s">
        <v>77</v>
      </c>
      <c r="B13" s="65">
        <v>150</v>
      </c>
      <c r="C13" s="67" t="s">
        <v>81</v>
      </c>
      <c r="D13" s="64" t="s">
        <v>82</v>
      </c>
      <c r="E13" s="64"/>
      <c r="F13" s="64"/>
      <c r="G13" s="64"/>
      <c r="H13" s="64"/>
      <c r="I13" s="65"/>
      <c r="J13" s="65">
        <v>150</v>
      </c>
    </row>
    <row r="14" spans="1:10">
      <c r="A14" s="64"/>
      <c r="B14" s="65"/>
      <c r="C14" s="64"/>
      <c r="D14" s="64"/>
      <c r="E14" s="64"/>
      <c r="F14" s="64"/>
      <c r="G14" s="64"/>
      <c r="H14" s="64"/>
      <c r="I14" s="65"/>
      <c r="J14" s="65"/>
    </row>
    <row r="15" spans="1:10">
      <c r="A15" s="64"/>
      <c r="B15" s="65"/>
      <c r="C15" s="64"/>
      <c r="D15" s="64"/>
      <c r="E15" s="64"/>
      <c r="F15" s="64"/>
      <c r="G15" s="64"/>
      <c r="H15" s="64"/>
      <c r="I15" s="65"/>
      <c r="J15" s="65"/>
    </row>
    <row r="16" spans="1:10">
      <c r="A16" s="64"/>
      <c r="B16" s="65"/>
      <c r="C16" s="64"/>
      <c r="D16" s="64"/>
      <c r="E16" s="64"/>
      <c r="F16" s="64"/>
      <c r="G16" s="64"/>
      <c r="H16" s="64"/>
      <c r="I16" s="65"/>
      <c r="J16" s="65"/>
    </row>
    <row r="17" spans="1:10">
      <c r="A17" s="64"/>
      <c r="B17" s="65"/>
      <c r="C17" s="64"/>
      <c r="D17" s="64"/>
      <c r="E17" s="64"/>
      <c r="F17" s="64"/>
      <c r="G17" s="64"/>
      <c r="H17" s="64"/>
      <c r="I17" s="65"/>
      <c r="J17" s="65"/>
    </row>
    <row r="18" spans="1:10">
      <c r="A18" s="64"/>
      <c r="B18" s="65"/>
      <c r="C18" s="64"/>
      <c r="D18" s="64"/>
      <c r="E18" s="64"/>
      <c r="F18" s="64"/>
      <c r="G18" s="64"/>
      <c r="H18" s="64"/>
      <c r="I18" s="65"/>
      <c r="J18" s="65"/>
    </row>
    <row r="19" spans="1:10">
      <c r="A19" s="64"/>
      <c r="B19" s="65"/>
      <c r="C19" s="64"/>
      <c r="D19" s="64"/>
      <c r="E19" s="64"/>
      <c r="F19" s="64"/>
      <c r="G19" s="64"/>
      <c r="H19" s="64"/>
      <c r="I19" s="65"/>
      <c r="J19" s="65"/>
    </row>
    <row r="20" spans="1:10">
      <c r="A20" s="64"/>
      <c r="B20" s="65"/>
      <c r="C20" s="64"/>
      <c r="D20" s="64"/>
      <c r="E20" s="64"/>
      <c r="F20" s="64"/>
      <c r="G20" s="64"/>
      <c r="H20" s="64"/>
      <c r="I20" s="65"/>
      <c r="J20" s="65"/>
    </row>
    <row r="21" spans="1:10">
      <c r="A21" s="64"/>
      <c r="B21" s="65"/>
      <c r="C21" s="64"/>
      <c r="D21" s="64"/>
      <c r="E21" s="64"/>
      <c r="F21" s="64"/>
      <c r="G21" s="64"/>
      <c r="H21" s="64"/>
      <c r="I21" s="65"/>
      <c r="J21" s="65"/>
    </row>
    <row r="22" spans="1:10">
      <c r="A22" s="64"/>
      <c r="B22" s="65"/>
      <c r="C22" s="64"/>
      <c r="D22" s="64"/>
      <c r="E22" s="64"/>
      <c r="F22" s="64"/>
      <c r="G22" s="64"/>
      <c r="H22" s="64"/>
      <c r="I22" s="65"/>
      <c r="J22" s="65"/>
    </row>
    <row r="23" spans="1:10">
      <c r="A23" s="68" t="s">
        <v>68</v>
      </c>
      <c r="B23" s="65">
        <f>SUM(B9:B22)</f>
        <v>159850</v>
      </c>
      <c r="C23" s="64"/>
      <c r="D23" s="64"/>
      <c r="E23" s="64"/>
      <c r="F23" s="64"/>
      <c r="G23" s="64"/>
      <c r="H23" s="64"/>
      <c r="I23" s="65">
        <f>SUM(I9:I22)</f>
        <v>0</v>
      </c>
      <c r="J23" s="65">
        <f>SUM(J9:J22)</f>
        <v>159850</v>
      </c>
    </row>
    <row r="25" spans="1:10">
      <c r="A25" s="69" t="s">
        <v>69</v>
      </c>
      <c r="B25" s="69"/>
      <c r="C25" s="69"/>
      <c r="D25" s="69"/>
      <c r="E25" s="69"/>
      <c r="F25" s="69"/>
      <c r="G25" s="69"/>
      <c r="H25" s="69"/>
      <c r="I25" s="69"/>
      <c r="J25" s="69"/>
    </row>
    <row r="27" spans="1:10">
      <c r="A27" s="70" t="s">
        <v>72</v>
      </c>
      <c r="B27" s="70"/>
      <c r="D27" s="71" t="s">
        <v>83</v>
      </c>
    </row>
    <row r="28" spans="1:10">
      <c r="A28" s="72" t="s">
        <v>84</v>
      </c>
      <c r="B28" s="72"/>
      <c r="D28" s="71" t="s">
        <v>85</v>
      </c>
    </row>
  </sheetData>
  <sheetProtection password="CF62" sheet="1" objects="1" scenarios="1"/>
  <mergeCells count="13">
    <mergeCell ref="A25:J25"/>
    <mergeCell ref="A27:B27"/>
    <mergeCell ref="A28:B28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opLeftCell="A10" workbookViewId="0">
      <selection activeCell="D18" sqref="D18"/>
    </sheetView>
  </sheetViews>
  <sheetFormatPr defaultRowHeight="15"/>
  <cols>
    <col min="1" max="1" width="17.28515625" customWidth="1"/>
    <col min="2" max="2" width="13" customWidth="1"/>
    <col min="3" max="3" width="15.5703125" customWidth="1"/>
    <col min="4" max="4" width="42" customWidth="1"/>
    <col min="5" max="5" width="13.7109375" customWidth="1"/>
    <col min="6" max="6" width="10.28515625" customWidth="1"/>
    <col min="7" max="7" width="11.140625" customWidth="1"/>
    <col min="8" max="8" width="10.28515625" customWidth="1"/>
    <col min="9" max="9" width="12.85546875" customWidth="1"/>
    <col min="10" max="10" width="16" customWidth="1"/>
  </cols>
  <sheetData>
    <row r="1" spans="1:10">
      <c r="A1" s="48" t="s">
        <v>0</v>
      </c>
      <c r="B1" s="48"/>
    </row>
    <row r="3" spans="1:10" ht="36" customHeight="1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1"/>
    </row>
    <row r="4" spans="1:10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55" t="s">
        <v>74</v>
      </c>
      <c r="B5" s="56"/>
      <c r="C5" s="57"/>
      <c r="D5" s="57"/>
      <c r="E5" s="57"/>
      <c r="F5" s="57"/>
      <c r="G5" s="57"/>
      <c r="H5" s="57"/>
      <c r="I5" s="57"/>
      <c r="J5" s="58"/>
    </row>
    <row r="6" spans="1:10" ht="39" customHeight="1">
      <c r="A6" s="59" t="s">
        <v>3</v>
      </c>
      <c r="B6" s="61" t="s">
        <v>4</v>
      </c>
      <c r="C6" s="61" t="s">
        <v>5</v>
      </c>
      <c r="D6" s="61" t="s">
        <v>6</v>
      </c>
      <c r="E6" s="61" t="s">
        <v>7</v>
      </c>
      <c r="F6" s="61"/>
      <c r="G6" s="61"/>
      <c r="H6" s="61"/>
      <c r="I6" s="61"/>
      <c r="J6" s="61"/>
    </row>
    <row r="7" spans="1:10" ht="38.25" customHeight="1">
      <c r="A7" s="61"/>
      <c r="B7" s="61"/>
      <c r="C7" s="61"/>
      <c r="D7" s="61"/>
      <c r="E7" s="61" t="s">
        <v>8</v>
      </c>
      <c r="F7" s="61"/>
      <c r="G7" s="61"/>
      <c r="H7" s="61" t="s">
        <v>9</v>
      </c>
      <c r="I7" s="61"/>
      <c r="J7" s="61"/>
    </row>
    <row r="8" spans="1:10" ht="20.25" customHeight="1">
      <c r="A8" s="61"/>
      <c r="B8" s="61"/>
      <c r="C8" s="61"/>
      <c r="D8" s="61"/>
      <c r="E8" s="62" t="s">
        <v>10</v>
      </c>
      <c r="F8" s="63" t="s">
        <v>11</v>
      </c>
      <c r="G8" s="63" t="s">
        <v>12</v>
      </c>
      <c r="H8" s="63" t="s">
        <v>13</v>
      </c>
      <c r="I8" s="63" t="s">
        <v>14</v>
      </c>
      <c r="J8" s="63" t="s">
        <v>15</v>
      </c>
    </row>
    <row r="9" spans="1:10" ht="64.5" customHeight="1">
      <c r="A9" s="73" t="s">
        <v>86</v>
      </c>
      <c r="B9" s="74">
        <v>3175</v>
      </c>
      <c r="C9" s="75">
        <v>41822</v>
      </c>
      <c r="D9" s="76" t="s">
        <v>87</v>
      </c>
      <c r="E9" s="73"/>
      <c r="F9" s="73"/>
      <c r="G9" s="73"/>
      <c r="H9" s="73"/>
      <c r="I9" s="74"/>
      <c r="J9" s="74">
        <v>3175</v>
      </c>
    </row>
    <row r="10" spans="1:10" ht="65.25" customHeight="1">
      <c r="A10" s="73" t="s">
        <v>86</v>
      </c>
      <c r="B10" s="74">
        <v>32850</v>
      </c>
      <c r="C10" s="75">
        <v>41836</v>
      </c>
      <c r="D10" s="76" t="s">
        <v>88</v>
      </c>
      <c r="E10" s="73"/>
      <c r="F10" s="73"/>
      <c r="G10" s="73"/>
      <c r="H10" s="73"/>
      <c r="I10" s="74"/>
      <c r="J10" s="74">
        <v>32850</v>
      </c>
    </row>
    <row r="11" spans="1:10" ht="65.25" customHeight="1">
      <c r="A11" s="73" t="s">
        <v>86</v>
      </c>
      <c r="B11" s="74">
        <v>18825</v>
      </c>
      <c r="C11" s="75">
        <v>41855</v>
      </c>
      <c r="D11" s="76" t="s">
        <v>89</v>
      </c>
      <c r="E11" s="73"/>
      <c r="F11" s="73"/>
      <c r="G11" s="73"/>
      <c r="H11" s="73"/>
      <c r="I11" s="74"/>
      <c r="J11" s="74">
        <v>18825</v>
      </c>
    </row>
    <row r="12" spans="1:10" ht="75.75" customHeight="1">
      <c r="A12" s="73" t="s">
        <v>86</v>
      </c>
      <c r="B12" s="74">
        <v>20300</v>
      </c>
      <c r="C12" s="75">
        <v>41870</v>
      </c>
      <c r="D12" s="76" t="s">
        <v>90</v>
      </c>
      <c r="E12" s="73"/>
      <c r="F12" s="73"/>
      <c r="G12" s="73"/>
      <c r="H12" s="73"/>
      <c r="I12" s="74"/>
      <c r="J12" s="74">
        <v>20300</v>
      </c>
    </row>
    <row r="13" spans="1:10">
      <c r="A13" s="64"/>
      <c r="B13" s="65"/>
      <c r="C13" s="64"/>
      <c r="D13" s="64"/>
      <c r="E13" s="64"/>
      <c r="F13" s="64"/>
      <c r="G13" s="64"/>
      <c r="H13" s="64"/>
      <c r="I13" s="65"/>
      <c r="J13" s="65"/>
    </row>
    <row r="14" spans="1:10">
      <c r="A14" s="64"/>
      <c r="B14" s="65"/>
      <c r="C14" s="64"/>
      <c r="D14" s="64"/>
      <c r="E14" s="64"/>
      <c r="F14" s="64"/>
      <c r="G14" s="64"/>
      <c r="H14" s="64"/>
      <c r="I14" s="65"/>
      <c r="J14" s="65"/>
    </row>
    <row r="15" spans="1:10">
      <c r="A15" s="64"/>
      <c r="B15" s="65"/>
      <c r="C15" s="64"/>
      <c r="D15" s="64"/>
      <c r="E15" s="64"/>
      <c r="F15" s="64"/>
      <c r="G15" s="64"/>
      <c r="H15" s="64"/>
      <c r="I15" s="65"/>
      <c r="J15" s="65"/>
    </row>
    <row r="16" spans="1:10">
      <c r="A16" s="64"/>
      <c r="B16" s="65"/>
      <c r="C16" s="64"/>
      <c r="D16" s="64"/>
      <c r="E16" s="64"/>
      <c r="F16" s="64"/>
      <c r="G16" s="64"/>
      <c r="H16" s="64"/>
      <c r="I16" s="65"/>
      <c r="J16" s="65"/>
    </row>
    <row r="17" spans="1:10">
      <c r="A17" s="64"/>
      <c r="B17" s="65"/>
      <c r="C17" s="64"/>
      <c r="D17" s="64"/>
      <c r="E17" s="64"/>
      <c r="F17" s="64"/>
      <c r="G17" s="64"/>
      <c r="H17" s="64"/>
      <c r="I17" s="65"/>
      <c r="J17" s="65"/>
    </row>
    <row r="18" spans="1:10">
      <c r="A18" s="64"/>
      <c r="B18" s="65"/>
      <c r="C18" s="64"/>
      <c r="D18" s="64"/>
      <c r="E18" s="64"/>
      <c r="F18" s="64"/>
      <c r="G18" s="64"/>
      <c r="H18" s="64"/>
      <c r="I18" s="65"/>
      <c r="J18" s="65"/>
    </row>
    <row r="19" spans="1:10">
      <c r="A19" s="64"/>
      <c r="B19" s="65"/>
      <c r="C19" s="64"/>
      <c r="D19" s="64"/>
      <c r="E19" s="64"/>
      <c r="F19" s="64"/>
      <c r="G19" s="64"/>
      <c r="H19" s="64"/>
      <c r="I19" s="65"/>
      <c r="J19" s="65"/>
    </row>
    <row r="20" spans="1:10">
      <c r="A20" s="64"/>
      <c r="B20" s="65"/>
      <c r="C20" s="64"/>
      <c r="D20" s="64"/>
      <c r="E20" s="64"/>
      <c r="F20" s="64"/>
      <c r="G20" s="64"/>
      <c r="H20" s="64"/>
      <c r="I20" s="65"/>
      <c r="J20" s="65"/>
    </row>
    <row r="21" spans="1:10">
      <c r="A21" s="64"/>
      <c r="B21" s="65"/>
      <c r="C21" s="64"/>
      <c r="D21" s="64"/>
      <c r="E21" s="64"/>
      <c r="F21" s="64"/>
      <c r="G21" s="64"/>
      <c r="H21" s="64"/>
      <c r="I21" s="65"/>
      <c r="J21" s="65"/>
    </row>
    <row r="22" spans="1:10">
      <c r="A22" s="64"/>
      <c r="B22" s="65"/>
      <c r="C22" s="64"/>
      <c r="D22" s="64"/>
      <c r="E22" s="64"/>
      <c r="F22" s="64"/>
      <c r="G22" s="64"/>
      <c r="H22" s="64"/>
      <c r="I22" s="65"/>
      <c r="J22" s="65"/>
    </row>
    <row r="23" spans="1:10">
      <c r="A23" s="68" t="s">
        <v>68</v>
      </c>
      <c r="B23" s="65">
        <f>SUM(B9:B22)</f>
        <v>75150</v>
      </c>
      <c r="C23" s="64"/>
      <c r="D23" s="64"/>
      <c r="E23" s="64"/>
      <c r="F23" s="64"/>
      <c r="G23" s="64"/>
      <c r="H23" s="64"/>
      <c r="I23" s="65">
        <f>SUM(I9:I22)</f>
        <v>0</v>
      </c>
      <c r="J23" s="65">
        <f>SUM(J9:J22)</f>
        <v>75150</v>
      </c>
    </row>
    <row r="25" spans="1:10">
      <c r="A25" s="69" t="s">
        <v>69</v>
      </c>
      <c r="B25" s="69"/>
      <c r="C25" s="69"/>
      <c r="D25" s="69"/>
      <c r="E25" s="69"/>
      <c r="F25" s="69"/>
      <c r="G25" s="69"/>
      <c r="H25" s="69"/>
      <c r="I25" s="69"/>
      <c r="J25" s="69"/>
    </row>
    <row r="27" spans="1:10">
      <c r="A27" s="70" t="s">
        <v>91</v>
      </c>
      <c r="B27" s="70"/>
      <c r="D27" s="71" t="s">
        <v>92</v>
      </c>
    </row>
    <row r="28" spans="1:10">
      <c r="A28" s="72" t="s">
        <v>84</v>
      </c>
      <c r="B28" s="72"/>
      <c r="D28" s="71" t="s">
        <v>85</v>
      </c>
    </row>
  </sheetData>
  <sheetProtection password="CF62" sheet="1" objects="1" scenarios="1"/>
  <mergeCells count="13">
    <mergeCell ref="A25:J25"/>
    <mergeCell ref="A27:B27"/>
    <mergeCell ref="A28:B28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Trust Fund</vt:lpstr>
      <vt:lpstr>SEF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Zarraga</dc:creator>
  <cp:lastModifiedBy>LGU-ZARRAGA</cp:lastModifiedBy>
  <cp:lastPrinted>2020-09-04T01:47:52Z</cp:lastPrinted>
  <dcterms:created xsi:type="dcterms:W3CDTF">2020-09-03T05:15:34Z</dcterms:created>
  <dcterms:modified xsi:type="dcterms:W3CDTF">2020-09-04T06:47:42Z</dcterms:modified>
</cp:coreProperties>
</file>