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0115" windowHeight="8010"/>
  </bookViews>
  <sheets>
    <sheet name=" 2ND2020 (2)" sheetId="4" r:id="rId1"/>
    <sheet name="IST 2020" sheetId="1" r:id="rId2"/>
    <sheet name="Sheet2" sheetId="2" r:id="rId3"/>
    <sheet name="Sheet3" sheetId="3" r:id="rId4"/>
  </sheets>
  <definedNames>
    <definedName name="_xlnm.Print_Area" localSheetId="0">' 2ND2020 (2)'!$A$1:$J$41</definedName>
  </definedNames>
  <calcPr calcId="124519"/>
</workbook>
</file>

<file path=xl/calcChain.xml><?xml version="1.0" encoding="utf-8"?>
<calcChain xmlns="http://schemas.openxmlformats.org/spreadsheetml/2006/main">
  <c r="H31" i="4"/>
  <c r="G31" s="1"/>
  <c r="D31"/>
  <c r="H19" i="1" l="1"/>
  <c r="D19"/>
  <c r="G19" s="1"/>
</calcChain>
</file>

<file path=xl/sharedStrings.xml><?xml version="1.0" encoding="utf-8"?>
<sst xmlns="http://schemas.openxmlformats.org/spreadsheetml/2006/main" count="164" uniqueCount="48">
  <si>
    <t xml:space="preserve">FDPP form 6- Trust Fund Utilization </t>
  </si>
  <si>
    <t>CONSOLIDATED QUARTERLY REPORT ON GOVERNMENT PROJECTS, PROGRAMS or ACTIVITIES</t>
  </si>
  <si>
    <t>Province, City or Municipality of Zarraga</t>
  </si>
  <si>
    <t xml:space="preserve">Program or Project </t>
  </si>
  <si>
    <t xml:space="preserve">Location </t>
  </si>
  <si>
    <t xml:space="preserve">Total Cost </t>
  </si>
  <si>
    <t>Date Started</t>
  </si>
  <si>
    <t xml:space="preserve">Target  </t>
  </si>
  <si>
    <t xml:space="preserve">Project Status </t>
  </si>
  <si>
    <t>Total Cost incured to date</t>
  </si>
  <si>
    <t xml:space="preserve">No. Of </t>
  </si>
  <si>
    <t>Remarks</t>
  </si>
  <si>
    <t>Completion Date</t>
  </si>
  <si>
    <t>% of Completion</t>
  </si>
  <si>
    <t>Extension if any</t>
  </si>
  <si>
    <t>DA-Goat Prod &amp; Carabao</t>
  </si>
  <si>
    <t>Zarraga Iloilo</t>
  </si>
  <si>
    <t xml:space="preserve">On Going </t>
  </si>
  <si>
    <t xml:space="preserve">DSWD SLP -Fin. Asst Small Skill Training </t>
  </si>
  <si>
    <t xml:space="preserve">DA Techno Demo </t>
  </si>
  <si>
    <t xml:space="preserve"> DILG SGLG PCF 2018</t>
  </si>
  <si>
    <t>not yet imp.</t>
  </si>
  <si>
    <t xml:space="preserve"> Mun of Zarraga GF LGU CounterpartPISOS</t>
  </si>
  <si>
    <t>Est. of Pantat Hachery and Marketing Support</t>
  </si>
  <si>
    <t xml:space="preserve">local Access Road Jalaud </t>
  </si>
  <si>
    <t>Incentive SGLG award</t>
  </si>
  <si>
    <t>Steel Foot bridge sambag balud liloan Balud II (3,2M)</t>
  </si>
  <si>
    <t>Declogging Rehab of Canal Tuburan Sulbod Zarraga(3.2M)</t>
  </si>
  <si>
    <t xml:space="preserve">Drainage of funds for Pob.Zarraga </t>
  </si>
  <si>
    <t xml:space="preserve">TOTAL </t>
  </si>
  <si>
    <t>We hereby certify that we have reviewed the contents and hereby attest to the veracity and correctness of the data or information contained in this document.</t>
  </si>
  <si>
    <t>ERA P.LERDON</t>
  </si>
  <si>
    <t>JOHN H. TARROSA</t>
  </si>
  <si>
    <t>OIC Municipal Accountant</t>
  </si>
  <si>
    <t>Municipal Mayor</t>
  </si>
  <si>
    <t xml:space="preserve"> IST   QUARTER, CY  2020</t>
  </si>
  <si>
    <t xml:space="preserve"> 2ND   QUARTER, CY  2020</t>
  </si>
  <si>
    <t xml:space="preserve">Prov. Iloilo Fin Asst for covid 19 </t>
  </si>
  <si>
    <t>implemented</t>
  </si>
  <si>
    <t>completed</t>
  </si>
  <si>
    <t xml:space="preserve">DSWD Reg. 6 Social Pension </t>
  </si>
  <si>
    <t xml:space="preserve">Prov. Of Iloilo Fin. Asst </t>
  </si>
  <si>
    <t xml:space="preserve">Prov. Asst .Augmentation of covid 19 </t>
  </si>
  <si>
    <t xml:space="preserve">Purchase of Mini Dumptruck </t>
  </si>
  <si>
    <t xml:space="preserve">Prov. Iloilo purchase &amp; instal of 50kva trans </t>
  </si>
  <si>
    <t>June 30,2020</t>
  </si>
  <si>
    <t>(SGD) ERA P.LERDON</t>
  </si>
  <si>
    <t>(SGD) JOHN H. TARROSA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</si>
</sst>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0;[Red]#,##0.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/>
    <xf numFmtId="164" fontId="2" fillId="0" borderId="0" xfId="0" applyNumberFormat="1" applyFont="1" applyFill="1"/>
    <xf numFmtId="0" fontId="2" fillId="0" borderId="3" xfId="0" applyFont="1" applyFill="1" applyBorder="1"/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5" xfId="0" quotePrefix="1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/>
    <xf numFmtId="43" fontId="2" fillId="0" borderId="7" xfId="1" applyFont="1" applyFill="1" applyBorder="1"/>
    <xf numFmtId="14" fontId="2" fillId="0" borderId="7" xfId="0" applyNumberFormat="1" applyFont="1" applyFill="1" applyBorder="1"/>
    <xf numFmtId="0" fontId="2" fillId="0" borderId="8" xfId="0" applyFont="1" applyFill="1" applyBorder="1" applyAlignment="1">
      <alignment horizontal="center"/>
    </xf>
    <xf numFmtId="10" fontId="2" fillId="0" borderId="8" xfId="0" applyNumberFormat="1" applyFont="1" applyFill="1" applyBorder="1" applyAlignment="1">
      <alignment horizontal="center"/>
    </xf>
    <xf numFmtId="4" fontId="2" fillId="0" borderId="7" xfId="0" quotePrefix="1" applyNumberFormat="1" applyFont="1" applyFill="1" applyBorder="1" applyAlignment="1">
      <alignment horizontal="right"/>
    </xf>
    <xf numFmtId="0" fontId="2" fillId="0" borderId="9" xfId="0" applyFont="1" applyFill="1" applyBorder="1"/>
    <xf numFmtId="0" fontId="2" fillId="0" borderId="10" xfId="0" quotePrefix="1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/>
    <xf numFmtId="43" fontId="2" fillId="0" borderId="12" xfId="1" applyFont="1" applyFill="1" applyBorder="1"/>
    <xf numFmtId="14" fontId="2" fillId="0" borderId="12" xfId="0" applyNumberFormat="1" applyFont="1" applyFill="1" applyBorder="1"/>
    <xf numFmtId="0" fontId="2" fillId="0" borderId="12" xfId="0" applyFont="1" applyFill="1" applyBorder="1" applyAlignment="1">
      <alignment horizontal="center"/>
    </xf>
    <xf numFmtId="43" fontId="2" fillId="0" borderId="12" xfId="1" quotePrefix="1" applyFont="1" applyFill="1" applyBorder="1" applyAlignment="1">
      <alignment horizontal="center"/>
    </xf>
    <xf numFmtId="0" fontId="2" fillId="0" borderId="13" xfId="0" quotePrefix="1" applyNumberFormat="1" applyFont="1" applyFill="1" applyBorder="1" applyAlignment="1">
      <alignment horizontal="center" vertical="center"/>
    </xf>
    <xf numFmtId="43" fontId="2" fillId="0" borderId="12" xfId="1" quotePrefix="1" applyFont="1" applyFill="1" applyBorder="1" applyAlignment="1">
      <alignment horizontal="right"/>
    </xf>
    <xf numFmtId="0" fontId="2" fillId="0" borderId="14" xfId="0" quotePrefix="1" applyNumberFormat="1" applyFont="1" applyFill="1" applyBorder="1" applyAlignment="1">
      <alignment horizontal="center" vertical="center"/>
    </xf>
    <xf numFmtId="0" fontId="2" fillId="0" borderId="15" xfId="0" quotePrefix="1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/>
    <xf numFmtId="43" fontId="2" fillId="0" borderId="17" xfId="1" applyFont="1" applyFill="1" applyBorder="1"/>
    <xf numFmtId="14" fontId="2" fillId="0" borderId="16" xfId="0" applyNumberFormat="1" applyFont="1" applyFill="1" applyBorder="1"/>
    <xf numFmtId="0" fontId="2" fillId="0" borderId="16" xfId="0" applyFont="1" applyFill="1" applyBorder="1" applyAlignment="1">
      <alignment horizontal="center"/>
    </xf>
    <xf numFmtId="10" fontId="2" fillId="0" borderId="17" xfId="0" applyNumberFormat="1" applyFont="1" applyFill="1" applyBorder="1" applyAlignment="1">
      <alignment horizontal="center"/>
    </xf>
    <xf numFmtId="43" fontId="2" fillId="0" borderId="17" xfId="1" quotePrefix="1" applyFont="1" applyFill="1" applyBorder="1" applyAlignment="1">
      <alignment horizontal="right"/>
    </xf>
    <xf numFmtId="0" fontId="2" fillId="0" borderId="18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43" fontId="2" fillId="0" borderId="0" xfId="1" applyFont="1" applyFill="1" applyBorder="1"/>
    <xf numFmtId="14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10" fontId="2" fillId="0" borderId="0" xfId="1" quotePrefix="1" applyNumberFormat="1" applyFont="1" applyFill="1" applyBorder="1" applyAlignment="1">
      <alignment horizontal="center"/>
    </xf>
    <xf numFmtId="43" fontId="2" fillId="0" borderId="0" xfId="1" quotePrefix="1" applyFont="1" applyFill="1" applyBorder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0" fontId="2" fillId="0" borderId="19" xfId="0" quotePrefix="1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Fill="1" applyBorder="1"/>
    <xf numFmtId="43" fontId="2" fillId="0" borderId="4" xfId="1" applyFont="1" applyFill="1" applyBorder="1"/>
    <xf numFmtId="14" fontId="2" fillId="0" borderId="20" xfId="0" applyNumberFormat="1" applyFont="1" applyFill="1" applyBorder="1"/>
    <xf numFmtId="0" fontId="2" fillId="0" borderId="20" xfId="0" applyFont="1" applyFill="1" applyBorder="1" applyAlignment="1">
      <alignment horizontal="center"/>
    </xf>
    <xf numFmtId="10" fontId="2" fillId="0" borderId="4" xfId="0" applyNumberFormat="1" applyFont="1" applyFill="1" applyBorder="1" applyAlignment="1">
      <alignment horizontal="center"/>
    </xf>
    <xf numFmtId="43" fontId="2" fillId="0" borderId="4" xfId="1" quotePrefix="1" applyFont="1" applyFill="1" applyBorder="1" applyAlignment="1">
      <alignment horizontal="right"/>
    </xf>
    <xf numFmtId="0" fontId="2" fillId="0" borderId="12" xfId="0" quotePrefix="1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10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43" fontId="2" fillId="2" borderId="12" xfId="1" applyFont="1" applyFill="1" applyBorder="1"/>
    <xf numFmtId="0" fontId="2" fillId="0" borderId="21" xfId="0" applyFont="1" applyFill="1" applyBorder="1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topLeftCell="A25" zoomScale="85" zoomScaleNormal="85" workbookViewId="0">
      <selection activeCell="G36" sqref="G36"/>
    </sheetView>
  </sheetViews>
  <sheetFormatPr defaultRowHeight="15"/>
  <cols>
    <col min="1" max="1" width="4" style="8" customWidth="1"/>
    <col min="2" max="2" width="47.7109375" style="48" bestFit="1" customWidth="1"/>
    <col min="3" max="3" width="14.28515625" style="8" bestFit="1" customWidth="1"/>
    <col min="4" max="4" width="18.5703125" style="8" bestFit="1" customWidth="1"/>
    <col min="5" max="5" width="14.85546875" style="8" bestFit="1" customWidth="1"/>
    <col min="6" max="6" width="19.7109375" style="8" bestFit="1" customWidth="1"/>
    <col min="7" max="7" width="28.140625" style="8" bestFit="1" customWidth="1"/>
    <col min="8" max="8" width="25.85546875" style="8" customWidth="1"/>
    <col min="9" max="9" width="19" style="8" bestFit="1" customWidth="1"/>
    <col min="10" max="10" width="22.28515625" style="8" customWidth="1"/>
    <col min="11" max="11" width="16.42578125" style="8" customWidth="1"/>
    <col min="12" max="12" width="11.7109375" style="9" bestFit="1" customWidth="1"/>
    <col min="13" max="16384" width="9.140625" style="8"/>
  </cols>
  <sheetData>
    <row r="1" spans="1:12" s="2" customFormat="1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2" s="2" customFormat="1" ht="23.25" customHeigh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L2" s="3"/>
    </row>
    <row r="3" spans="1:12" s="2" customFormat="1" ht="23.25" customHeight="1">
      <c r="A3" s="72" t="s">
        <v>36</v>
      </c>
      <c r="B3" s="72"/>
      <c r="C3" s="72"/>
      <c r="D3" s="72"/>
      <c r="E3" s="72"/>
      <c r="F3" s="72"/>
      <c r="G3" s="72"/>
      <c r="H3" s="72"/>
      <c r="I3" s="72"/>
      <c r="J3" s="72"/>
      <c r="L3" s="3"/>
    </row>
    <row r="4" spans="1:12" s="2" customFormat="1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L4" s="3"/>
    </row>
    <row r="5" spans="1:12" s="2" customFormat="1" ht="23.25" customHeight="1" thickBot="1">
      <c r="A5" s="1" t="s">
        <v>2</v>
      </c>
      <c r="B5" s="1"/>
      <c r="C5" s="1"/>
      <c r="D5" s="1"/>
      <c r="E5" s="1"/>
      <c r="F5" s="1"/>
      <c r="G5" s="1"/>
      <c r="H5" s="1" t="s">
        <v>45</v>
      </c>
      <c r="I5" s="1"/>
      <c r="J5" s="1"/>
      <c r="L5" s="3"/>
    </row>
    <row r="6" spans="1:12" ht="15.75">
      <c r="A6" s="5"/>
      <c r="B6" s="73" t="s">
        <v>3</v>
      </c>
      <c r="C6" s="73" t="s">
        <v>4</v>
      </c>
      <c r="D6" s="73" t="s">
        <v>5</v>
      </c>
      <c r="E6" s="73" t="s">
        <v>6</v>
      </c>
      <c r="F6" s="6" t="s">
        <v>7</v>
      </c>
      <c r="G6" s="7" t="s">
        <v>8</v>
      </c>
      <c r="H6" s="75" t="s">
        <v>9</v>
      </c>
      <c r="I6" s="6" t="s">
        <v>10</v>
      </c>
      <c r="J6" s="73" t="s">
        <v>11</v>
      </c>
    </row>
    <row r="7" spans="1:12" ht="16.5" thickBot="1">
      <c r="A7" s="10"/>
      <c r="B7" s="74"/>
      <c r="C7" s="74"/>
      <c r="D7" s="74"/>
      <c r="E7" s="74"/>
      <c r="F7" s="11" t="s">
        <v>12</v>
      </c>
      <c r="G7" s="11" t="s">
        <v>13</v>
      </c>
      <c r="H7" s="76"/>
      <c r="I7" s="12" t="s">
        <v>14</v>
      </c>
      <c r="J7" s="74"/>
    </row>
    <row r="8" spans="1:12" ht="18.75" customHeight="1">
      <c r="A8" s="13">
        <v>1</v>
      </c>
      <c r="B8" s="14" t="s">
        <v>15</v>
      </c>
      <c r="C8" s="15" t="s">
        <v>16</v>
      </c>
      <c r="D8" s="16">
        <v>1080000</v>
      </c>
      <c r="E8" s="17">
        <v>42083</v>
      </c>
      <c r="F8" s="18" t="s">
        <v>17</v>
      </c>
      <c r="G8" s="19">
        <v>0.8725518518518518</v>
      </c>
      <c r="H8" s="20">
        <v>1074552</v>
      </c>
      <c r="I8" s="15"/>
      <c r="J8" s="21" t="s">
        <v>17</v>
      </c>
    </row>
    <row r="9" spans="1:12" ht="18" customHeight="1">
      <c r="A9" s="63">
        <v>2</v>
      </c>
      <c r="B9" s="64" t="s">
        <v>18</v>
      </c>
      <c r="C9" s="24" t="s">
        <v>16</v>
      </c>
      <c r="D9" s="25">
        <v>4805329.7</v>
      </c>
      <c r="E9" s="26">
        <v>42566</v>
      </c>
      <c r="F9" s="27" t="s">
        <v>17</v>
      </c>
      <c r="G9" s="65">
        <v>0.95750260382757924</v>
      </c>
      <c r="H9" s="28">
        <v>4601115.7</v>
      </c>
      <c r="I9" s="24"/>
      <c r="J9" s="24" t="s">
        <v>17</v>
      </c>
    </row>
    <row r="10" spans="1:12">
      <c r="A10" s="63">
        <v>3</v>
      </c>
      <c r="B10" s="64" t="s">
        <v>19</v>
      </c>
      <c r="C10" s="24" t="s">
        <v>16</v>
      </c>
      <c r="D10" s="25">
        <v>1500000</v>
      </c>
      <c r="E10" s="26">
        <v>42796</v>
      </c>
      <c r="F10" s="27" t="s">
        <v>17</v>
      </c>
      <c r="G10" s="65">
        <v>0.60765999999999998</v>
      </c>
      <c r="H10" s="28">
        <v>1374325</v>
      </c>
      <c r="I10" s="24"/>
      <c r="J10" s="24" t="s">
        <v>17</v>
      </c>
    </row>
    <row r="11" spans="1:12" ht="18" customHeight="1">
      <c r="A11" s="63">
        <v>4</v>
      </c>
      <c r="B11" s="64" t="s">
        <v>20</v>
      </c>
      <c r="C11" s="24" t="s">
        <v>16</v>
      </c>
      <c r="D11" s="25">
        <v>3200000</v>
      </c>
      <c r="E11" s="26">
        <v>43439</v>
      </c>
      <c r="F11" s="27" t="s">
        <v>21</v>
      </c>
      <c r="G11" s="65">
        <v>0.62739400624999997</v>
      </c>
      <c r="H11" s="28">
        <v>2805866.69</v>
      </c>
      <c r="I11" s="24"/>
      <c r="J11" s="24" t="s">
        <v>17</v>
      </c>
    </row>
    <row r="12" spans="1:12">
      <c r="A12" s="63">
        <v>5</v>
      </c>
      <c r="B12" s="64" t="s">
        <v>22</v>
      </c>
      <c r="C12" s="24" t="s">
        <v>16</v>
      </c>
      <c r="D12" s="25">
        <v>600000</v>
      </c>
      <c r="E12" s="26">
        <v>43607</v>
      </c>
      <c r="F12" s="27" t="s">
        <v>21</v>
      </c>
      <c r="G12" s="65">
        <v>0.86672933333333324</v>
      </c>
      <c r="H12" s="28">
        <v>520037.6</v>
      </c>
      <c r="I12" s="24"/>
      <c r="J12" s="24" t="s">
        <v>17</v>
      </c>
    </row>
    <row r="13" spans="1:12" ht="18" customHeight="1">
      <c r="A13" s="63">
        <v>7</v>
      </c>
      <c r="B13" s="64" t="s">
        <v>23</v>
      </c>
      <c r="C13" s="24" t="s">
        <v>16</v>
      </c>
      <c r="D13" s="25">
        <v>250000</v>
      </c>
      <c r="E13" s="26">
        <v>43580</v>
      </c>
      <c r="F13" s="27" t="s">
        <v>17</v>
      </c>
      <c r="G13" s="65">
        <v>0.7</v>
      </c>
      <c r="H13" s="30">
        <v>175000</v>
      </c>
      <c r="I13" s="24"/>
      <c r="J13" s="24" t="s">
        <v>17</v>
      </c>
    </row>
    <row r="14" spans="1:12" ht="18" customHeight="1">
      <c r="A14" s="63">
        <v>8</v>
      </c>
      <c r="B14" s="64" t="s">
        <v>24</v>
      </c>
      <c r="C14" s="24" t="s">
        <v>16</v>
      </c>
      <c r="D14" s="25">
        <v>10986000</v>
      </c>
      <c r="E14" s="26">
        <v>43747</v>
      </c>
      <c r="F14" s="27" t="s">
        <v>17</v>
      </c>
      <c r="G14" s="65">
        <v>0.37564751683961406</v>
      </c>
      <c r="H14" s="25">
        <v>6719614.7800000003</v>
      </c>
      <c r="I14" s="24"/>
      <c r="J14" s="24" t="s">
        <v>17</v>
      </c>
    </row>
    <row r="15" spans="1:12" ht="18" customHeight="1">
      <c r="A15" s="63">
        <v>9</v>
      </c>
      <c r="B15" s="64" t="s">
        <v>25</v>
      </c>
      <c r="C15" s="24" t="s">
        <v>16</v>
      </c>
      <c r="D15" s="25">
        <v>2300000</v>
      </c>
      <c r="E15" s="26">
        <v>43832</v>
      </c>
      <c r="F15" s="27" t="s">
        <v>21</v>
      </c>
      <c r="G15" s="65">
        <v>0</v>
      </c>
      <c r="H15" s="25">
        <v>1567715.86</v>
      </c>
      <c r="I15" s="24"/>
      <c r="J15" s="24" t="s">
        <v>21</v>
      </c>
    </row>
    <row r="16" spans="1:12" ht="18" customHeight="1">
      <c r="A16" s="63">
        <v>10</v>
      </c>
      <c r="B16" s="64" t="s">
        <v>26</v>
      </c>
      <c r="C16" s="24" t="s">
        <v>16</v>
      </c>
      <c r="D16" s="25">
        <v>1000000</v>
      </c>
      <c r="E16" s="26">
        <v>43831</v>
      </c>
      <c r="F16" s="27" t="s">
        <v>21</v>
      </c>
      <c r="G16" s="65">
        <v>0</v>
      </c>
      <c r="H16" s="25">
        <v>697980.1</v>
      </c>
      <c r="I16" s="24"/>
      <c r="J16" s="24" t="s">
        <v>21</v>
      </c>
    </row>
    <row r="17" spans="1:10" ht="18" customHeight="1">
      <c r="A17" s="63">
        <v>11</v>
      </c>
      <c r="B17" s="64" t="s">
        <v>27</v>
      </c>
      <c r="C17" s="24" t="s">
        <v>16</v>
      </c>
      <c r="D17" s="25">
        <v>2250000</v>
      </c>
      <c r="E17" s="26">
        <v>43831</v>
      </c>
      <c r="F17" s="27" t="s">
        <v>21</v>
      </c>
      <c r="G17" s="65">
        <v>0</v>
      </c>
      <c r="H17" s="25">
        <v>1605394.38</v>
      </c>
      <c r="I17" s="24"/>
      <c r="J17" s="24" t="s">
        <v>21</v>
      </c>
    </row>
    <row r="18" spans="1:10" ht="20.25" customHeight="1">
      <c r="A18" s="63">
        <v>12</v>
      </c>
      <c r="B18" s="64" t="s">
        <v>28</v>
      </c>
      <c r="C18" s="24" t="s">
        <v>16</v>
      </c>
      <c r="D18" s="25">
        <v>14400000</v>
      </c>
      <c r="E18" s="26">
        <v>43862</v>
      </c>
      <c r="F18" s="27" t="s">
        <v>21</v>
      </c>
      <c r="G18" s="65">
        <v>0</v>
      </c>
      <c r="H18" s="25">
        <v>0</v>
      </c>
      <c r="I18" s="24"/>
      <c r="J18" s="24" t="s">
        <v>21</v>
      </c>
    </row>
    <row r="19" spans="1:10" ht="15.75" customHeight="1">
      <c r="A19" s="63">
        <v>13</v>
      </c>
      <c r="B19" s="64" t="s">
        <v>37</v>
      </c>
      <c r="C19" s="24" t="s">
        <v>16</v>
      </c>
      <c r="D19" s="25">
        <v>1000000</v>
      </c>
      <c r="E19" s="26">
        <v>43922</v>
      </c>
      <c r="F19" s="27" t="s">
        <v>38</v>
      </c>
      <c r="G19" s="65">
        <v>1</v>
      </c>
      <c r="H19" s="25">
        <v>1000000</v>
      </c>
      <c r="I19" s="24"/>
      <c r="J19" s="24" t="s">
        <v>39</v>
      </c>
    </row>
    <row r="20" spans="1:10" ht="18.75" customHeight="1">
      <c r="A20" s="63">
        <v>14</v>
      </c>
      <c r="B20" s="64" t="s">
        <v>40</v>
      </c>
      <c r="C20" s="24" t="s">
        <v>16</v>
      </c>
      <c r="D20" s="25">
        <v>6645000</v>
      </c>
      <c r="E20" s="26">
        <v>43938</v>
      </c>
      <c r="F20" s="27" t="s">
        <v>38</v>
      </c>
      <c r="G20" s="65">
        <v>1</v>
      </c>
      <c r="H20" s="25">
        <v>6645000</v>
      </c>
      <c r="I20" s="24"/>
      <c r="J20" s="24" t="s">
        <v>39</v>
      </c>
    </row>
    <row r="21" spans="1:10" ht="15.75" customHeight="1">
      <c r="A21" s="63">
        <v>15</v>
      </c>
      <c r="B21" s="64" t="s">
        <v>41</v>
      </c>
      <c r="C21" s="24" t="s">
        <v>16</v>
      </c>
      <c r="D21" s="25">
        <v>250000</v>
      </c>
      <c r="E21" s="26">
        <v>43945</v>
      </c>
      <c r="F21" s="27" t="s">
        <v>17</v>
      </c>
      <c r="G21" s="65"/>
      <c r="H21" s="25">
        <v>249984.6</v>
      </c>
      <c r="I21" s="24"/>
      <c r="J21" s="24" t="s">
        <v>17</v>
      </c>
    </row>
    <row r="22" spans="1:10" ht="16.5" customHeight="1">
      <c r="A22" s="63">
        <v>16</v>
      </c>
      <c r="B22" s="64" t="s">
        <v>42</v>
      </c>
      <c r="C22" s="24" t="s">
        <v>16</v>
      </c>
      <c r="D22" s="25">
        <v>2498470</v>
      </c>
      <c r="E22" s="26">
        <v>43945</v>
      </c>
      <c r="F22" s="27" t="s">
        <v>17</v>
      </c>
      <c r="G22" s="65"/>
      <c r="H22" s="25">
        <v>2498470</v>
      </c>
      <c r="I22" s="24"/>
      <c r="J22" s="24" t="s">
        <v>17</v>
      </c>
    </row>
    <row r="23" spans="1:10" ht="18.75" customHeight="1">
      <c r="A23" s="63">
        <v>17</v>
      </c>
      <c r="B23" s="64" t="s">
        <v>43</v>
      </c>
      <c r="C23" s="24" t="s">
        <v>16</v>
      </c>
      <c r="D23" s="25">
        <v>2000000</v>
      </c>
      <c r="E23" s="26">
        <v>43951</v>
      </c>
      <c r="F23" s="27" t="s">
        <v>38</v>
      </c>
      <c r="G23" s="65">
        <v>1</v>
      </c>
      <c r="H23" s="25">
        <v>2000000</v>
      </c>
      <c r="I23" s="24"/>
      <c r="J23" s="24" t="s">
        <v>39</v>
      </c>
    </row>
    <row r="24" spans="1:10" ht="19.5" customHeight="1">
      <c r="A24" s="63">
        <v>18</v>
      </c>
      <c r="B24" s="64" t="s">
        <v>40</v>
      </c>
      <c r="C24" s="24" t="s">
        <v>16</v>
      </c>
      <c r="D24" s="25">
        <v>2340000</v>
      </c>
      <c r="E24" s="26">
        <v>43951</v>
      </c>
      <c r="F24" s="27" t="s">
        <v>38</v>
      </c>
      <c r="G24" s="65">
        <v>1</v>
      </c>
      <c r="H24" s="67">
        <v>2340000</v>
      </c>
      <c r="I24" s="24"/>
      <c r="J24" s="24" t="s">
        <v>39</v>
      </c>
    </row>
    <row r="25" spans="1:10" ht="15.75" customHeight="1">
      <c r="A25" s="63">
        <v>19</v>
      </c>
      <c r="B25" s="64" t="s">
        <v>37</v>
      </c>
      <c r="C25" s="24" t="s">
        <v>16</v>
      </c>
      <c r="D25" s="25">
        <v>1000000</v>
      </c>
      <c r="E25" s="26">
        <v>43983</v>
      </c>
      <c r="F25" s="27" t="s">
        <v>17</v>
      </c>
      <c r="G25" s="65"/>
      <c r="H25" s="25">
        <v>300000</v>
      </c>
      <c r="I25" s="24"/>
      <c r="J25" s="66" t="s">
        <v>17</v>
      </c>
    </row>
    <row r="26" spans="1:10" ht="18" customHeight="1">
      <c r="A26" s="63">
        <v>20</v>
      </c>
      <c r="B26" s="64" t="s">
        <v>44</v>
      </c>
      <c r="C26" s="24" t="s">
        <v>16</v>
      </c>
      <c r="D26" s="25">
        <v>596443.09</v>
      </c>
      <c r="E26" s="26">
        <v>43999</v>
      </c>
      <c r="F26" s="27" t="s">
        <v>17</v>
      </c>
      <c r="G26" s="65"/>
      <c r="H26" s="25"/>
      <c r="I26" s="24"/>
      <c r="J26" s="24"/>
    </row>
    <row r="27" spans="1:10">
      <c r="A27" s="63"/>
      <c r="B27" s="64"/>
      <c r="C27" s="24"/>
      <c r="D27" s="25"/>
      <c r="E27" s="26"/>
      <c r="F27" s="27"/>
      <c r="G27" s="65"/>
      <c r="H27" s="25"/>
      <c r="I27" s="24"/>
      <c r="J27" s="24"/>
    </row>
    <row r="28" spans="1:10">
      <c r="A28" s="63"/>
      <c r="B28" s="64"/>
      <c r="C28" s="24"/>
      <c r="D28" s="25"/>
      <c r="E28" s="26"/>
      <c r="F28" s="27"/>
      <c r="G28" s="65"/>
      <c r="H28" s="25"/>
      <c r="I28" s="24"/>
      <c r="J28" s="24"/>
    </row>
    <row r="29" spans="1:10">
      <c r="A29" s="63"/>
      <c r="B29" s="64"/>
      <c r="C29" s="24"/>
      <c r="D29" s="25"/>
      <c r="E29" s="26"/>
      <c r="F29" s="27"/>
      <c r="G29" s="65"/>
      <c r="H29" s="25"/>
      <c r="I29" s="24"/>
      <c r="J29" s="24"/>
    </row>
    <row r="30" spans="1:10">
      <c r="A30" s="63"/>
      <c r="B30" s="64"/>
      <c r="C30" s="24"/>
      <c r="D30" s="25"/>
      <c r="E30" s="26"/>
      <c r="F30" s="27"/>
      <c r="G30" s="65"/>
      <c r="H30" s="25"/>
      <c r="I30" s="24"/>
      <c r="J30" s="24"/>
    </row>
    <row r="31" spans="1:10" ht="15.75" thickBot="1">
      <c r="A31" s="55"/>
      <c r="B31" s="56" t="s">
        <v>29</v>
      </c>
      <c r="C31" s="57"/>
      <c r="D31" s="58">
        <f>SUM(D8:D19)</f>
        <v>43371329.700000003</v>
      </c>
      <c r="E31" s="59"/>
      <c r="F31" s="60"/>
      <c r="G31" s="61">
        <f>+H31/D31</f>
        <v>0.66372422310123447</v>
      </c>
      <c r="H31" s="62">
        <f>SUM(H8:H20)</f>
        <v>28786602.109999999</v>
      </c>
      <c r="I31" s="57"/>
      <c r="J31" s="68"/>
    </row>
    <row r="32" spans="1:10">
      <c r="B32" s="41"/>
      <c r="C32" s="42"/>
      <c r="D32" s="43"/>
      <c r="E32" s="44"/>
      <c r="F32" s="45"/>
      <c r="G32" s="46"/>
      <c r="H32" s="47"/>
      <c r="I32" s="42"/>
      <c r="J32" s="42"/>
    </row>
    <row r="33" spans="1:12">
      <c r="A33" s="8" t="s">
        <v>30</v>
      </c>
      <c r="B33" s="41"/>
      <c r="C33" s="42"/>
      <c r="D33" s="43"/>
      <c r="E33" s="44"/>
      <c r="F33" s="45"/>
      <c r="G33" s="46"/>
      <c r="H33" s="47"/>
      <c r="I33" s="42"/>
      <c r="J33" s="42"/>
    </row>
    <row r="34" spans="1:12">
      <c r="B34" s="41"/>
      <c r="C34" s="42"/>
      <c r="D34" s="43"/>
      <c r="E34" s="44"/>
      <c r="F34" s="45"/>
      <c r="G34" s="46"/>
      <c r="H34" s="47"/>
      <c r="I34" s="42"/>
      <c r="J34" s="42"/>
    </row>
    <row r="35" spans="1:12">
      <c r="B35" s="41"/>
      <c r="C35" s="42"/>
      <c r="D35" s="43"/>
      <c r="E35" s="44"/>
      <c r="F35" s="45"/>
      <c r="G35" s="46"/>
      <c r="H35" s="47"/>
      <c r="I35" s="42"/>
      <c r="J35" s="42"/>
    </row>
    <row r="36" spans="1:12" ht="15.75">
      <c r="F36" s="49"/>
      <c r="G36" s="52"/>
    </row>
    <row r="37" spans="1:12" ht="15.75">
      <c r="F37" s="49"/>
      <c r="G37" s="52"/>
    </row>
    <row r="38" spans="1:12" s="51" customFormat="1" ht="15.75">
      <c r="C38" s="69"/>
      <c r="D38" s="69"/>
      <c r="E38" s="70" t="s">
        <v>46</v>
      </c>
      <c r="F38" s="70"/>
      <c r="G38" s="70" t="s">
        <v>47</v>
      </c>
      <c r="H38" s="70"/>
      <c r="L38" s="53"/>
    </row>
    <row r="39" spans="1:12" s="48" customFormat="1">
      <c r="B39" s="41"/>
      <c r="C39" s="71"/>
      <c r="D39" s="71"/>
      <c r="E39" s="70" t="s">
        <v>33</v>
      </c>
      <c r="F39" s="70"/>
      <c r="G39" s="71" t="s">
        <v>34</v>
      </c>
      <c r="H39" s="71"/>
      <c r="L39" s="54"/>
    </row>
    <row r="40" spans="1:12" ht="15.75">
      <c r="F40" s="49"/>
      <c r="G40" s="52"/>
    </row>
  </sheetData>
  <sheetProtection password="CF62" sheet="1" objects="1" scenarios="1"/>
  <mergeCells count="14">
    <mergeCell ref="A2:J2"/>
    <mergeCell ref="A3:J3"/>
    <mergeCell ref="B6:B7"/>
    <mergeCell ref="C6:C7"/>
    <mergeCell ref="D6:D7"/>
    <mergeCell ref="E6:E7"/>
    <mergeCell ref="H6:H7"/>
    <mergeCell ref="J6:J7"/>
    <mergeCell ref="C38:D38"/>
    <mergeCell ref="E38:F38"/>
    <mergeCell ref="G38:H38"/>
    <mergeCell ref="C39:D39"/>
    <mergeCell ref="E39:F39"/>
    <mergeCell ref="G39:H39"/>
  </mergeCells>
  <pageMargins left="0.7" right="0.7" top="0.75" bottom="0.75" header="0.3" footer="0.3"/>
  <pageSetup paperSize="5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opLeftCell="A4" zoomScale="85" zoomScaleNormal="85" workbookViewId="0">
      <selection activeCell="B29" sqref="B29"/>
    </sheetView>
  </sheetViews>
  <sheetFormatPr defaultRowHeight="15"/>
  <cols>
    <col min="1" max="1" width="4" style="8" customWidth="1"/>
    <col min="2" max="2" width="47.7109375" style="48" bestFit="1" customWidth="1"/>
    <col min="3" max="3" width="14.28515625" style="8" bestFit="1" customWidth="1"/>
    <col min="4" max="4" width="18.5703125" style="8" bestFit="1" customWidth="1"/>
    <col min="5" max="5" width="14.85546875" style="8" bestFit="1" customWidth="1"/>
    <col min="6" max="6" width="19.7109375" style="8" bestFit="1" customWidth="1"/>
    <col min="7" max="7" width="28.140625" style="8" bestFit="1" customWidth="1"/>
    <col min="8" max="8" width="25.85546875" style="8" customWidth="1"/>
    <col min="9" max="9" width="19" style="8" bestFit="1" customWidth="1"/>
    <col min="10" max="10" width="22.28515625" style="8" customWidth="1"/>
    <col min="11" max="11" width="16.42578125" style="8" customWidth="1"/>
    <col min="12" max="12" width="11.7109375" style="9" bestFit="1" customWidth="1"/>
    <col min="13" max="16384" width="9.140625" style="8"/>
  </cols>
  <sheetData>
    <row r="1" spans="1:12" s="2" customFormat="1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2" s="2" customFormat="1" ht="23.25" customHeigh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L2" s="3"/>
    </row>
    <row r="3" spans="1:12" s="2" customFormat="1" ht="23.25" customHeight="1">
      <c r="A3" s="72" t="s">
        <v>35</v>
      </c>
      <c r="B3" s="72"/>
      <c r="C3" s="72"/>
      <c r="D3" s="72"/>
      <c r="E3" s="72"/>
      <c r="F3" s="72"/>
      <c r="G3" s="72"/>
      <c r="H3" s="72"/>
      <c r="I3" s="72"/>
      <c r="J3" s="72"/>
      <c r="L3" s="3"/>
    </row>
    <row r="4" spans="1:12" s="2" customFormat="1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L4" s="3"/>
    </row>
    <row r="5" spans="1:12" s="2" customFormat="1" ht="23.25" customHeight="1" thickBot="1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L5" s="3"/>
    </row>
    <row r="6" spans="1:12" ht="15.75">
      <c r="A6" s="5"/>
      <c r="B6" s="73" t="s">
        <v>3</v>
      </c>
      <c r="C6" s="73" t="s">
        <v>4</v>
      </c>
      <c r="D6" s="73" t="s">
        <v>5</v>
      </c>
      <c r="E6" s="73" t="s">
        <v>6</v>
      </c>
      <c r="F6" s="6" t="s">
        <v>7</v>
      </c>
      <c r="G6" s="7" t="s">
        <v>8</v>
      </c>
      <c r="H6" s="75" t="s">
        <v>9</v>
      </c>
      <c r="I6" s="6" t="s">
        <v>10</v>
      </c>
      <c r="J6" s="73" t="s">
        <v>11</v>
      </c>
    </row>
    <row r="7" spans="1:12" ht="16.5" thickBot="1">
      <c r="A7" s="10"/>
      <c r="B7" s="74"/>
      <c r="C7" s="74"/>
      <c r="D7" s="74"/>
      <c r="E7" s="74"/>
      <c r="F7" s="11" t="s">
        <v>12</v>
      </c>
      <c r="G7" s="11" t="s">
        <v>13</v>
      </c>
      <c r="H7" s="76"/>
      <c r="I7" s="12" t="s">
        <v>14</v>
      </c>
      <c r="J7" s="74"/>
    </row>
    <row r="8" spans="1:12">
      <c r="A8" s="13">
        <v>1</v>
      </c>
      <c r="B8" s="14" t="s">
        <v>15</v>
      </c>
      <c r="C8" s="15" t="s">
        <v>16</v>
      </c>
      <c r="D8" s="16">
        <v>1080000</v>
      </c>
      <c r="E8" s="17">
        <v>42083</v>
      </c>
      <c r="F8" s="18" t="s">
        <v>17</v>
      </c>
      <c r="G8" s="19">
        <v>0.8725518518518518</v>
      </c>
      <c r="H8" s="20">
        <v>942356</v>
      </c>
      <c r="I8" s="15"/>
      <c r="J8" s="21" t="s">
        <v>17</v>
      </c>
    </row>
    <row r="9" spans="1:12">
      <c r="A9" s="22">
        <v>2</v>
      </c>
      <c r="B9" s="23" t="s">
        <v>18</v>
      </c>
      <c r="C9" s="24" t="s">
        <v>16</v>
      </c>
      <c r="D9" s="25">
        <v>4805329.7</v>
      </c>
      <c r="E9" s="26">
        <v>42566</v>
      </c>
      <c r="F9" s="27" t="s">
        <v>17</v>
      </c>
      <c r="G9" s="19">
        <v>0.95750260382757924</v>
      </c>
      <c r="H9" s="28">
        <v>4601115.7</v>
      </c>
      <c r="I9" s="24"/>
      <c r="J9" s="21" t="s">
        <v>17</v>
      </c>
    </row>
    <row r="10" spans="1:12">
      <c r="A10" s="29">
        <v>3</v>
      </c>
      <c r="B10" s="23" t="s">
        <v>19</v>
      </c>
      <c r="C10" s="24" t="s">
        <v>16</v>
      </c>
      <c r="D10" s="25">
        <v>1500000</v>
      </c>
      <c r="E10" s="26">
        <v>42796</v>
      </c>
      <c r="F10" s="27" t="s">
        <v>17</v>
      </c>
      <c r="G10" s="19">
        <v>0.60765999999999998</v>
      </c>
      <c r="H10" s="28">
        <v>911490</v>
      </c>
      <c r="I10" s="24"/>
      <c r="J10" s="21" t="s">
        <v>17</v>
      </c>
    </row>
    <row r="11" spans="1:12">
      <c r="A11" s="29">
        <v>4</v>
      </c>
      <c r="B11" s="23" t="s">
        <v>20</v>
      </c>
      <c r="C11" s="24" t="s">
        <v>16</v>
      </c>
      <c r="D11" s="25">
        <v>3200000</v>
      </c>
      <c r="E11" s="26">
        <v>43439</v>
      </c>
      <c r="F11" s="27" t="s">
        <v>21</v>
      </c>
      <c r="G11" s="19">
        <v>0.62739400624999997</v>
      </c>
      <c r="H11" s="28">
        <v>2007660.82</v>
      </c>
      <c r="I11" s="24"/>
      <c r="J11" s="21" t="s">
        <v>17</v>
      </c>
    </row>
    <row r="12" spans="1:12">
      <c r="A12" s="29">
        <v>5</v>
      </c>
      <c r="B12" s="23" t="s">
        <v>22</v>
      </c>
      <c r="C12" s="24" t="s">
        <v>16</v>
      </c>
      <c r="D12" s="25">
        <v>600000</v>
      </c>
      <c r="E12" s="26">
        <v>43607</v>
      </c>
      <c r="F12" s="27" t="s">
        <v>21</v>
      </c>
      <c r="G12" s="19">
        <v>0.86672933333333324</v>
      </c>
      <c r="H12" s="28">
        <v>520037.6</v>
      </c>
      <c r="I12" s="24"/>
      <c r="J12" s="21" t="s">
        <v>17</v>
      </c>
    </row>
    <row r="13" spans="1:12">
      <c r="A13" s="29">
        <v>7</v>
      </c>
      <c r="B13" s="23" t="s">
        <v>23</v>
      </c>
      <c r="C13" s="24" t="s">
        <v>16</v>
      </c>
      <c r="D13" s="25">
        <v>250000</v>
      </c>
      <c r="E13" s="26">
        <v>43580</v>
      </c>
      <c r="F13" s="27" t="s">
        <v>17</v>
      </c>
      <c r="G13" s="19">
        <v>0.7</v>
      </c>
      <c r="H13" s="30">
        <v>175000</v>
      </c>
      <c r="I13" s="24"/>
      <c r="J13" s="21" t="s">
        <v>17</v>
      </c>
    </row>
    <row r="14" spans="1:12">
      <c r="A14" s="29">
        <v>8</v>
      </c>
      <c r="B14" s="23" t="s">
        <v>24</v>
      </c>
      <c r="C14" s="24" t="s">
        <v>16</v>
      </c>
      <c r="D14" s="25">
        <v>10986000</v>
      </c>
      <c r="E14" s="26">
        <v>43747</v>
      </c>
      <c r="F14" s="27" t="s">
        <v>17</v>
      </c>
      <c r="G14" s="19">
        <v>0.37564751683961406</v>
      </c>
      <c r="H14" s="25">
        <v>4126863.62</v>
      </c>
      <c r="I14" s="24"/>
      <c r="J14" s="21" t="s">
        <v>17</v>
      </c>
    </row>
    <row r="15" spans="1:12">
      <c r="A15" s="29">
        <v>9</v>
      </c>
      <c r="B15" s="23" t="s">
        <v>25</v>
      </c>
      <c r="C15" s="24" t="s">
        <v>16</v>
      </c>
      <c r="D15" s="25">
        <v>2300000</v>
      </c>
      <c r="E15" s="26">
        <v>43832</v>
      </c>
      <c r="F15" s="27" t="s">
        <v>21</v>
      </c>
      <c r="G15" s="19">
        <v>0</v>
      </c>
      <c r="H15" s="25">
        <v>0</v>
      </c>
      <c r="I15" s="24"/>
      <c r="J15" s="21" t="s">
        <v>21</v>
      </c>
    </row>
    <row r="16" spans="1:12">
      <c r="A16" s="29">
        <v>10</v>
      </c>
      <c r="B16" s="23" t="s">
        <v>26</v>
      </c>
      <c r="C16" s="24" t="s">
        <v>16</v>
      </c>
      <c r="D16" s="25">
        <v>1000000</v>
      </c>
      <c r="E16" s="26">
        <v>43831</v>
      </c>
      <c r="F16" s="27" t="s">
        <v>21</v>
      </c>
      <c r="G16" s="19">
        <v>0</v>
      </c>
      <c r="H16" s="25"/>
      <c r="I16" s="24"/>
      <c r="J16" s="21" t="s">
        <v>21</v>
      </c>
    </row>
    <row r="17" spans="1:12">
      <c r="A17" s="29">
        <v>11</v>
      </c>
      <c r="B17" s="23" t="s">
        <v>27</v>
      </c>
      <c r="C17" s="24" t="s">
        <v>16</v>
      </c>
      <c r="D17" s="25">
        <v>2250000</v>
      </c>
      <c r="E17" s="26">
        <v>43831</v>
      </c>
      <c r="F17" s="27" t="s">
        <v>21</v>
      </c>
      <c r="G17" s="19">
        <v>0</v>
      </c>
      <c r="H17" s="25">
        <v>0</v>
      </c>
      <c r="I17" s="24"/>
      <c r="J17" s="21" t="s">
        <v>21</v>
      </c>
    </row>
    <row r="18" spans="1:12" ht="15.75" thickBot="1">
      <c r="A18" s="31">
        <v>12</v>
      </c>
      <c r="B18" s="23" t="s">
        <v>28</v>
      </c>
      <c r="C18" s="24" t="s">
        <v>16</v>
      </c>
      <c r="D18" s="25">
        <v>14400000</v>
      </c>
      <c r="E18" s="26">
        <v>43862</v>
      </c>
      <c r="F18" s="27" t="s">
        <v>21</v>
      </c>
      <c r="G18" s="19">
        <v>0</v>
      </c>
      <c r="H18" s="25">
        <v>0</v>
      </c>
      <c r="I18" s="24"/>
      <c r="J18" s="21" t="s">
        <v>21</v>
      </c>
    </row>
    <row r="19" spans="1:12" ht="15.75" thickBot="1">
      <c r="A19" s="32"/>
      <c r="B19" s="33" t="s">
        <v>29</v>
      </c>
      <c r="C19" s="34"/>
      <c r="D19" s="35">
        <f>SUM(D8:D18)</f>
        <v>42371329.700000003</v>
      </c>
      <c r="E19" s="36"/>
      <c r="F19" s="37"/>
      <c r="G19" s="38">
        <f>+H19/D19</f>
        <v>0.31352624130651247</v>
      </c>
      <c r="H19" s="39">
        <f>SUM(H8:H18)</f>
        <v>13284523.739999998</v>
      </c>
      <c r="I19" s="34"/>
      <c r="J19" s="40"/>
    </row>
    <row r="20" spans="1:12">
      <c r="B20" s="41"/>
      <c r="C20" s="42"/>
      <c r="D20" s="43"/>
      <c r="E20" s="44"/>
      <c r="F20" s="45"/>
      <c r="G20" s="46"/>
      <c r="H20" s="47"/>
      <c r="I20" s="42"/>
      <c r="J20" s="42"/>
    </row>
    <row r="21" spans="1:12">
      <c r="A21" s="8" t="s">
        <v>30</v>
      </c>
      <c r="B21" s="41"/>
      <c r="C21" s="42"/>
      <c r="D21" s="43"/>
      <c r="E21" s="44"/>
      <c r="F21" s="45"/>
      <c r="G21" s="46"/>
      <c r="H21" s="47"/>
      <c r="I21" s="42"/>
      <c r="J21" s="42"/>
    </row>
    <row r="22" spans="1:12">
      <c r="B22" s="41"/>
      <c r="C22" s="42"/>
      <c r="D22" s="43"/>
      <c r="E22" s="44"/>
      <c r="F22" s="45"/>
      <c r="G22" s="46"/>
      <c r="H22" s="47"/>
      <c r="I22" s="42"/>
      <c r="J22" s="42"/>
    </row>
    <row r="23" spans="1:12">
      <c r="B23" s="41"/>
      <c r="C23" s="42"/>
      <c r="D23" s="43"/>
      <c r="E23" s="44"/>
      <c r="F23" s="45"/>
      <c r="G23" s="46"/>
      <c r="H23" s="47"/>
      <c r="I23" s="42"/>
      <c r="J23" s="42"/>
    </row>
    <row r="24" spans="1:12" ht="15.75">
      <c r="F24" s="49"/>
      <c r="G24" s="50"/>
    </row>
    <row r="25" spans="1:12" ht="15.75">
      <c r="F25" s="49"/>
      <c r="G25" s="50"/>
    </row>
    <row r="26" spans="1:12" s="51" customFormat="1" ht="15.75">
      <c r="C26" s="69"/>
      <c r="D26" s="69"/>
      <c r="E26" s="70" t="s">
        <v>31</v>
      </c>
      <c r="F26" s="70"/>
      <c r="G26" s="70" t="s">
        <v>32</v>
      </c>
      <c r="H26" s="70"/>
      <c r="L26" s="53"/>
    </row>
    <row r="27" spans="1:12" s="48" customFormat="1">
      <c r="B27" s="41"/>
      <c r="C27" s="71"/>
      <c r="D27" s="71"/>
      <c r="E27" s="70" t="s">
        <v>33</v>
      </c>
      <c r="F27" s="70"/>
      <c r="G27" s="71" t="s">
        <v>34</v>
      </c>
      <c r="H27" s="71"/>
      <c r="L27" s="54"/>
    </row>
    <row r="28" spans="1:12" ht="15.75">
      <c r="F28" s="49"/>
      <c r="G28" s="50"/>
    </row>
  </sheetData>
  <mergeCells count="14">
    <mergeCell ref="C26:D26"/>
    <mergeCell ref="E26:F26"/>
    <mergeCell ref="G26:H26"/>
    <mergeCell ref="C27:D27"/>
    <mergeCell ref="E27:F27"/>
    <mergeCell ref="G27:H27"/>
    <mergeCell ref="A2:J2"/>
    <mergeCell ref="A3:J3"/>
    <mergeCell ref="B6:B7"/>
    <mergeCell ref="C6:C7"/>
    <mergeCell ref="D6:D7"/>
    <mergeCell ref="E6:E7"/>
    <mergeCell ref="H6:H7"/>
    <mergeCell ref="J6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 2ND2020 (2)</vt:lpstr>
      <vt:lpstr>IST 2020</vt:lpstr>
      <vt:lpstr>Sheet2</vt:lpstr>
      <vt:lpstr>Sheet3</vt:lpstr>
      <vt:lpstr>' 2ND2020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LGU-ZARRAGA</cp:lastModifiedBy>
  <cp:lastPrinted>2020-09-04T01:55:55Z</cp:lastPrinted>
  <dcterms:created xsi:type="dcterms:W3CDTF">2020-04-24T00:21:33Z</dcterms:created>
  <dcterms:modified xsi:type="dcterms:W3CDTF">2020-09-04T02:03:58Z</dcterms:modified>
</cp:coreProperties>
</file>