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75" windowWidth="19755" windowHeight="7425"/>
  </bookViews>
  <sheets>
    <sheet name="TO PRINT" sheetId="6" r:id="rId1"/>
  </sheets>
  <definedNames>
    <definedName name="_xlnm.Print_Area" localSheetId="0">'TO PRINT'!$A$1:$J$34</definedName>
  </definedNames>
  <calcPr calcId="124519"/>
</workbook>
</file>

<file path=xl/calcChain.xml><?xml version="1.0" encoding="utf-8"?>
<calcChain xmlns="http://schemas.openxmlformats.org/spreadsheetml/2006/main">
  <c r="H25" i="6"/>
  <c r="D25"/>
  <c r="G9"/>
  <c r="G10"/>
  <c r="G11"/>
  <c r="G12"/>
  <c r="G13"/>
  <c r="G14"/>
  <c r="G15"/>
  <c r="G16"/>
  <c r="G17"/>
  <c r="G18"/>
  <c r="G19"/>
  <c r="G20"/>
  <c r="G21"/>
  <c r="G22"/>
  <c r="G23"/>
  <c r="G24"/>
  <c r="G8"/>
  <c r="G25" l="1"/>
</calcChain>
</file>

<file path=xl/sharedStrings.xml><?xml version="1.0" encoding="utf-8"?>
<sst xmlns="http://schemas.openxmlformats.org/spreadsheetml/2006/main" count="94" uniqueCount="46">
  <si>
    <t xml:space="preserve">FDPP form 6- Trust Fund Utilization </t>
  </si>
  <si>
    <t>CONSOLIDATED QUARTERLY REPORT ON GOVERNMENT PROJECTS, PROGRAMS or ACTIVITIES</t>
  </si>
  <si>
    <t>Province, City or Municipality of Zarraga</t>
  </si>
  <si>
    <t xml:space="preserve">Program or Project </t>
  </si>
  <si>
    <t xml:space="preserve">Location </t>
  </si>
  <si>
    <t xml:space="preserve">Total Cost </t>
  </si>
  <si>
    <t>Date Started</t>
  </si>
  <si>
    <t xml:space="preserve">Target  </t>
  </si>
  <si>
    <t xml:space="preserve">Project Status </t>
  </si>
  <si>
    <t xml:space="preserve">No. Of </t>
  </si>
  <si>
    <t>Remarks</t>
  </si>
  <si>
    <t>Completion Date</t>
  </si>
  <si>
    <t>% of Completion</t>
  </si>
  <si>
    <t>Extension if any</t>
  </si>
  <si>
    <t>Zarraga Iloilo</t>
  </si>
  <si>
    <t xml:space="preserve">On Going </t>
  </si>
  <si>
    <t>completed</t>
  </si>
  <si>
    <t>as of 8/28</t>
  </si>
  <si>
    <t>DOH -CHD-CHT</t>
  </si>
  <si>
    <t>Organic Swine /Native Chicken</t>
  </si>
  <si>
    <t>DA-Goat Prod &amp; Carabao</t>
  </si>
  <si>
    <t>Organic Techno Demo&amp; Learning Ctr.</t>
  </si>
  <si>
    <t xml:space="preserve">DSWD SLP -Fin. Asst Small Skill Training </t>
  </si>
  <si>
    <t xml:space="preserve">DA Techno Demo </t>
  </si>
  <si>
    <t>Prov. Rehab DBJHS (HE)</t>
  </si>
  <si>
    <t xml:space="preserve"> Prov. Rehab. Brgy Malunang </t>
  </si>
  <si>
    <t>EMB 6,Facility and Purchase of SWSF</t>
  </si>
  <si>
    <t>Prov. Pasalubong Center</t>
  </si>
  <si>
    <t>Prov. Rehab of 21Brgy Roads</t>
  </si>
  <si>
    <t xml:space="preserve">Prov.Const. Of Talipapa </t>
  </si>
  <si>
    <t xml:space="preserve"> DILG SGLG PCF 2018</t>
  </si>
  <si>
    <t xml:space="preserve">Prov Drainage System of ZCES </t>
  </si>
  <si>
    <t xml:space="preserve"> Mun of Zarraga GF LGU CounterpartPISOS</t>
  </si>
  <si>
    <t>Est. of Pantat Hachery and Marketing Support</t>
  </si>
  <si>
    <t xml:space="preserve">local Access Road Jalaud </t>
  </si>
  <si>
    <t xml:space="preserve">TOTAL </t>
  </si>
  <si>
    <t>Total Cost incured to date</t>
  </si>
  <si>
    <t xml:space="preserve"> 4TH  QUARTER, CY  2019</t>
  </si>
  <si>
    <t>OIC Municipal Accountant</t>
  </si>
  <si>
    <t>Municipal Mayor</t>
  </si>
  <si>
    <t>We hereby certify that we have reviewed the contents and hereby attest to the veracity and correctness of the data or information contained in this document.</t>
  </si>
  <si>
    <t xml:space="preserve"> </t>
  </si>
  <si>
    <t>(sgd)ERA P.LERDON</t>
  </si>
  <si>
    <t>(sgd)JOHN H. TARROSA</t>
  </si>
  <si>
    <t>Local Budget Officer</t>
  </si>
  <si>
    <t>(sgd)GLEZIL MAE S. LOZAÑES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</si>
</sst>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[Red]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/>
    <xf numFmtId="43" fontId="2" fillId="0" borderId="5" xfId="1" applyFont="1" applyFill="1" applyBorder="1"/>
    <xf numFmtId="14" fontId="2" fillId="0" borderId="5" xfId="0" applyNumberFormat="1" applyFont="1" applyFill="1" applyBorder="1"/>
    <xf numFmtId="10" fontId="2" fillId="0" borderId="9" xfId="0" applyNumberFormat="1" applyFont="1" applyFill="1" applyBorder="1" applyAlignment="1">
      <alignment horizontal="center"/>
    </xf>
    <xf numFmtId="4" fontId="2" fillId="0" borderId="5" xfId="0" quotePrefix="1" applyNumberFormat="1" applyFont="1" applyFill="1" applyBorder="1" applyAlignment="1">
      <alignment horizontal="right"/>
    </xf>
    <xf numFmtId="0" fontId="2" fillId="0" borderId="13" xfId="0" quotePrefix="1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/>
    <xf numFmtId="43" fontId="2" fillId="0" borderId="7" xfId="1" applyFont="1" applyFill="1" applyBorder="1"/>
    <xf numFmtId="14" fontId="2" fillId="0" borderId="7" xfId="0" applyNumberFormat="1" applyFont="1" applyFill="1" applyBorder="1"/>
    <xf numFmtId="0" fontId="2" fillId="0" borderId="7" xfId="0" applyFont="1" applyFill="1" applyBorder="1" applyAlignment="1">
      <alignment horizontal="center"/>
    </xf>
    <xf numFmtId="43" fontId="2" fillId="0" borderId="7" xfId="1" quotePrefix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4" xfId="0" quotePrefix="1" applyNumberFormat="1" applyFont="1" applyFill="1" applyBorder="1" applyAlignment="1">
      <alignment horizontal="center" vertical="center"/>
    </xf>
    <xf numFmtId="43" fontId="2" fillId="0" borderId="7" xfId="1" quotePrefix="1" applyFont="1" applyFill="1" applyBorder="1" applyAlignment="1">
      <alignment horizontal="right"/>
    </xf>
    <xf numFmtId="0" fontId="2" fillId="0" borderId="6" xfId="0" quotePrefix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5" xfId="0" quotePrefix="1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/>
    <xf numFmtId="43" fontId="2" fillId="0" borderId="16" xfId="1" applyFont="1" applyFill="1" applyBorder="1"/>
    <xf numFmtId="14" fontId="2" fillId="0" borderId="16" xfId="0" applyNumberFormat="1" applyFont="1" applyFill="1" applyBorder="1"/>
    <xf numFmtId="0" fontId="2" fillId="0" borderId="16" xfId="0" applyFont="1" applyFill="1" applyBorder="1" applyAlignment="1">
      <alignment horizontal="center"/>
    </xf>
    <xf numFmtId="43" fontId="2" fillId="0" borderId="16" xfId="1" quotePrefix="1" applyFont="1" applyFill="1" applyBorder="1" applyAlignment="1">
      <alignment horizontal="right"/>
    </xf>
    <xf numFmtId="0" fontId="2" fillId="0" borderId="17" xfId="0" applyFont="1" applyFill="1" applyBorder="1"/>
    <xf numFmtId="0" fontId="2" fillId="0" borderId="19" xfId="0" quotePrefix="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/>
    <xf numFmtId="43" fontId="2" fillId="0" borderId="18" xfId="1" applyFont="1" applyFill="1" applyBorder="1"/>
    <xf numFmtId="14" fontId="2" fillId="0" borderId="20" xfId="0" applyNumberFormat="1" applyFont="1" applyFill="1" applyBorder="1"/>
    <xf numFmtId="0" fontId="2" fillId="0" borderId="20" xfId="0" applyFont="1" applyFill="1" applyBorder="1" applyAlignment="1">
      <alignment horizontal="center"/>
    </xf>
    <xf numFmtId="43" fontId="2" fillId="0" borderId="18" xfId="1" quotePrefix="1" applyFont="1" applyFill="1" applyBorder="1" applyAlignment="1">
      <alignment horizontal="right"/>
    </xf>
    <xf numFmtId="0" fontId="2" fillId="0" borderId="21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43" fontId="2" fillId="0" borderId="0" xfId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0" fontId="2" fillId="0" borderId="0" xfId="1" quotePrefix="1" applyNumberFormat="1" applyFont="1" applyFill="1" applyBorder="1" applyAlignment="1">
      <alignment horizontal="center"/>
    </xf>
    <xf numFmtId="43" fontId="2" fillId="0" borderId="0" xfId="1" quotePrefix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10" fontId="2" fillId="0" borderId="22" xfId="0" applyNumberFormat="1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topLeftCell="A13" zoomScaleSheetLayoutView="100" workbookViewId="0">
      <selection activeCell="C32" sqref="C32:D32"/>
    </sheetView>
  </sheetViews>
  <sheetFormatPr defaultRowHeight="15"/>
  <cols>
    <col min="1" max="1" width="4" style="5" customWidth="1"/>
    <col min="2" max="2" width="47.7109375" style="51" bestFit="1" customWidth="1"/>
    <col min="3" max="3" width="14.28515625" style="5" bestFit="1" customWidth="1"/>
    <col min="4" max="4" width="17.5703125" style="5" bestFit="1" customWidth="1"/>
    <col min="5" max="5" width="14.85546875" style="5" bestFit="1" customWidth="1"/>
    <col min="6" max="6" width="19.7109375" style="5" bestFit="1" customWidth="1"/>
    <col min="7" max="7" width="28.140625" style="5" bestFit="1" customWidth="1"/>
    <col min="8" max="8" width="17.85546875" style="5" customWidth="1"/>
    <col min="9" max="9" width="19" style="5" bestFit="1" customWidth="1"/>
    <col min="10" max="10" width="22.28515625" style="5" customWidth="1"/>
    <col min="11" max="11" width="16.42578125" style="5" customWidth="1"/>
    <col min="12" max="12" width="11.7109375" style="6" bestFit="1" customWidth="1"/>
    <col min="13" max="16384" width="9.140625" style="5"/>
  </cols>
  <sheetData>
    <row r="1" spans="1:12" s="1" customFormat="1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L1" s="2"/>
    </row>
    <row r="2" spans="1:12" s="1" customFormat="1" ht="23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L2" s="2"/>
    </row>
    <row r="3" spans="1:12" s="1" customFormat="1" ht="23.25" customHeight="1">
      <c r="A3" s="63" t="s">
        <v>37</v>
      </c>
      <c r="B3" s="63"/>
      <c r="C3" s="63"/>
      <c r="D3" s="63"/>
      <c r="E3" s="63"/>
      <c r="F3" s="63"/>
      <c r="G3" s="63"/>
      <c r="H3" s="63"/>
      <c r="I3" s="63"/>
      <c r="J3" s="63"/>
      <c r="L3" s="2"/>
    </row>
    <row r="4" spans="1:12" s="1" customFormat="1" ht="12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L4" s="2"/>
    </row>
    <row r="5" spans="1:12" s="1" customFormat="1" ht="23.25" customHeight="1" thickBo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L5" s="2"/>
    </row>
    <row r="6" spans="1:12" ht="15.75">
      <c r="A6" s="3"/>
      <c r="B6" s="64" t="s">
        <v>3</v>
      </c>
      <c r="C6" s="64" t="s">
        <v>4</v>
      </c>
      <c r="D6" s="64" t="s">
        <v>5</v>
      </c>
      <c r="E6" s="64" t="s">
        <v>6</v>
      </c>
      <c r="F6" s="55" t="s">
        <v>7</v>
      </c>
      <c r="G6" s="4" t="s">
        <v>8</v>
      </c>
      <c r="H6" s="66" t="s">
        <v>36</v>
      </c>
      <c r="I6" s="55" t="s">
        <v>9</v>
      </c>
      <c r="J6" s="64" t="s">
        <v>10</v>
      </c>
    </row>
    <row r="7" spans="1:12" ht="16.5" thickBot="1">
      <c r="A7" s="7"/>
      <c r="B7" s="65"/>
      <c r="C7" s="65"/>
      <c r="D7" s="65"/>
      <c r="E7" s="65"/>
      <c r="F7" s="8" t="s">
        <v>11</v>
      </c>
      <c r="G7" s="56" t="s">
        <v>12</v>
      </c>
      <c r="H7" s="67"/>
      <c r="I7" s="8" t="s">
        <v>13</v>
      </c>
      <c r="J7" s="65"/>
    </row>
    <row r="8" spans="1:12">
      <c r="A8" s="9">
        <v>1</v>
      </c>
      <c r="B8" s="10" t="s">
        <v>18</v>
      </c>
      <c r="C8" s="11" t="s">
        <v>14</v>
      </c>
      <c r="D8" s="12">
        <v>192000</v>
      </c>
      <c r="E8" s="13">
        <v>42342</v>
      </c>
      <c r="F8" s="21" t="s">
        <v>16</v>
      </c>
      <c r="G8" s="14">
        <f>+H8/D8</f>
        <v>1</v>
      </c>
      <c r="H8" s="15">
        <v>192000</v>
      </c>
      <c r="I8" s="11"/>
      <c r="J8" s="23" t="s">
        <v>16</v>
      </c>
    </row>
    <row r="9" spans="1:12">
      <c r="A9" s="16">
        <v>2</v>
      </c>
      <c r="B9" s="17" t="s">
        <v>19</v>
      </c>
      <c r="C9" s="18" t="s">
        <v>14</v>
      </c>
      <c r="D9" s="19">
        <v>500000</v>
      </c>
      <c r="E9" s="20">
        <v>42112</v>
      </c>
      <c r="F9" s="21" t="s">
        <v>15</v>
      </c>
      <c r="G9" s="14">
        <f t="shared" ref="G9:G25" si="0">+H9/D9</f>
        <v>0.59987999999999997</v>
      </c>
      <c r="H9" s="22">
        <v>299940</v>
      </c>
      <c r="I9" s="18"/>
      <c r="J9" s="23" t="s">
        <v>15</v>
      </c>
    </row>
    <row r="10" spans="1:12">
      <c r="A10" s="24">
        <v>3</v>
      </c>
      <c r="B10" s="17" t="s">
        <v>20</v>
      </c>
      <c r="C10" s="18" t="s">
        <v>14</v>
      </c>
      <c r="D10" s="19">
        <v>1080000</v>
      </c>
      <c r="E10" s="20">
        <v>42083</v>
      </c>
      <c r="F10" s="21" t="s">
        <v>15</v>
      </c>
      <c r="G10" s="14">
        <f t="shared" si="0"/>
        <v>0.78921851851851854</v>
      </c>
      <c r="H10" s="22">
        <v>852356</v>
      </c>
      <c r="I10" s="18"/>
      <c r="J10" s="23" t="s">
        <v>15</v>
      </c>
    </row>
    <row r="11" spans="1:12">
      <c r="A11" s="24">
        <v>4</v>
      </c>
      <c r="B11" s="17" t="s">
        <v>21</v>
      </c>
      <c r="C11" s="18" t="s">
        <v>14</v>
      </c>
      <c r="D11" s="19">
        <v>1000000</v>
      </c>
      <c r="E11" s="20">
        <v>42166</v>
      </c>
      <c r="F11" s="21" t="s">
        <v>15</v>
      </c>
      <c r="G11" s="14">
        <f t="shared" si="0"/>
        <v>0.94005939000000005</v>
      </c>
      <c r="H11" s="22">
        <v>940059.39</v>
      </c>
      <c r="I11" s="18"/>
      <c r="J11" s="23" t="s">
        <v>15</v>
      </c>
    </row>
    <row r="12" spans="1:12">
      <c r="A12" s="24">
        <v>5</v>
      </c>
      <c r="B12" s="17" t="s">
        <v>22</v>
      </c>
      <c r="C12" s="18" t="s">
        <v>14</v>
      </c>
      <c r="D12" s="19">
        <v>4805329.7</v>
      </c>
      <c r="E12" s="20">
        <v>42566</v>
      </c>
      <c r="F12" s="21" t="s">
        <v>15</v>
      </c>
      <c r="G12" s="14">
        <f t="shared" si="0"/>
        <v>0.95875121742426961</v>
      </c>
      <c r="H12" s="22">
        <v>4607115.7</v>
      </c>
      <c r="I12" s="18"/>
      <c r="J12" s="23" t="s">
        <v>15</v>
      </c>
    </row>
    <row r="13" spans="1:12">
      <c r="A13" s="24">
        <v>7</v>
      </c>
      <c r="B13" s="17" t="s">
        <v>23</v>
      </c>
      <c r="C13" s="18" t="s">
        <v>14</v>
      </c>
      <c r="D13" s="19">
        <v>1500000</v>
      </c>
      <c r="E13" s="20">
        <v>42796</v>
      </c>
      <c r="F13" s="21" t="s">
        <v>15</v>
      </c>
      <c r="G13" s="14">
        <f t="shared" si="0"/>
        <v>0.55374273333333335</v>
      </c>
      <c r="H13" s="25">
        <v>830614.1</v>
      </c>
      <c r="I13" s="18"/>
      <c r="J13" s="23" t="s">
        <v>15</v>
      </c>
    </row>
    <row r="14" spans="1:12">
      <c r="A14" s="24">
        <v>8</v>
      </c>
      <c r="B14" s="17" t="s">
        <v>24</v>
      </c>
      <c r="C14" s="18" t="s">
        <v>14</v>
      </c>
      <c r="D14" s="19">
        <v>250000</v>
      </c>
      <c r="E14" s="20">
        <v>43168</v>
      </c>
      <c r="F14" s="21" t="s">
        <v>16</v>
      </c>
      <c r="G14" s="14">
        <f t="shared" si="0"/>
        <v>1</v>
      </c>
      <c r="H14" s="19">
        <v>250000</v>
      </c>
      <c r="I14" s="18"/>
      <c r="J14" s="23" t="s">
        <v>16</v>
      </c>
    </row>
    <row r="15" spans="1:12">
      <c r="A15" s="24">
        <v>9</v>
      </c>
      <c r="B15" s="17" t="s">
        <v>25</v>
      </c>
      <c r="C15" s="18" t="s">
        <v>14</v>
      </c>
      <c r="D15" s="19">
        <v>300000</v>
      </c>
      <c r="E15" s="20">
        <v>43223</v>
      </c>
      <c r="F15" s="21" t="s">
        <v>16</v>
      </c>
      <c r="G15" s="14">
        <f t="shared" si="0"/>
        <v>1</v>
      </c>
      <c r="H15" s="19">
        <v>300000</v>
      </c>
      <c r="I15" s="18"/>
      <c r="J15" s="23" t="s">
        <v>16</v>
      </c>
    </row>
    <row r="16" spans="1:12">
      <c r="A16" s="24">
        <v>10</v>
      </c>
      <c r="B16" s="17" t="s">
        <v>26</v>
      </c>
      <c r="C16" s="18" t="s">
        <v>14</v>
      </c>
      <c r="D16" s="19">
        <v>427500</v>
      </c>
      <c r="E16" s="20">
        <v>43224</v>
      </c>
      <c r="F16" s="21" t="s">
        <v>16</v>
      </c>
      <c r="G16" s="14">
        <f t="shared" si="0"/>
        <v>1</v>
      </c>
      <c r="H16" s="19">
        <v>427500</v>
      </c>
      <c r="I16" s="18"/>
      <c r="J16" s="23" t="s">
        <v>16</v>
      </c>
    </row>
    <row r="17" spans="1:12">
      <c r="A17" s="24">
        <v>11</v>
      </c>
      <c r="B17" s="17" t="s">
        <v>27</v>
      </c>
      <c r="C17" s="18" t="s">
        <v>14</v>
      </c>
      <c r="D17" s="19">
        <v>1500000</v>
      </c>
      <c r="E17" s="20">
        <v>43273</v>
      </c>
      <c r="F17" s="21" t="s">
        <v>16</v>
      </c>
      <c r="G17" s="14">
        <f t="shared" si="0"/>
        <v>1</v>
      </c>
      <c r="H17" s="19">
        <v>1500000</v>
      </c>
      <c r="I17" s="18"/>
      <c r="J17" s="23" t="s">
        <v>16</v>
      </c>
    </row>
    <row r="18" spans="1:12">
      <c r="A18" s="26">
        <v>12</v>
      </c>
      <c r="B18" s="17" t="s">
        <v>28</v>
      </c>
      <c r="C18" s="18" t="s">
        <v>14</v>
      </c>
      <c r="D18" s="19">
        <v>2238200</v>
      </c>
      <c r="E18" s="20">
        <v>43223</v>
      </c>
      <c r="F18" s="21" t="s">
        <v>16</v>
      </c>
      <c r="G18" s="14">
        <f t="shared" si="0"/>
        <v>1</v>
      </c>
      <c r="H18" s="19">
        <v>2238200</v>
      </c>
      <c r="I18" s="18"/>
      <c r="J18" s="23" t="s">
        <v>16</v>
      </c>
    </row>
    <row r="19" spans="1:12">
      <c r="A19" s="16">
        <v>13</v>
      </c>
      <c r="B19" s="17" t="s">
        <v>29</v>
      </c>
      <c r="C19" s="18" t="s">
        <v>14</v>
      </c>
      <c r="D19" s="19">
        <v>1380690</v>
      </c>
      <c r="E19" s="20">
        <v>43265</v>
      </c>
      <c r="F19" s="21" t="s">
        <v>16</v>
      </c>
      <c r="G19" s="14">
        <f t="shared" si="0"/>
        <v>1</v>
      </c>
      <c r="H19" s="19">
        <v>1380690</v>
      </c>
      <c r="I19" s="18"/>
      <c r="J19" s="23" t="s">
        <v>16</v>
      </c>
    </row>
    <row r="20" spans="1:12">
      <c r="A20" s="24">
        <v>14</v>
      </c>
      <c r="B20" s="17" t="s">
        <v>30</v>
      </c>
      <c r="C20" s="18" t="s">
        <v>14</v>
      </c>
      <c r="D20" s="19">
        <v>3200000</v>
      </c>
      <c r="E20" s="20">
        <v>43439</v>
      </c>
      <c r="F20" s="21" t="s">
        <v>15</v>
      </c>
      <c r="G20" s="14">
        <f t="shared" si="0"/>
        <v>0.62739400624999997</v>
      </c>
      <c r="H20" s="25">
        <v>2007660.82</v>
      </c>
      <c r="I20" s="18"/>
      <c r="J20" s="23" t="s">
        <v>15</v>
      </c>
    </row>
    <row r="21" spans="1:12">
      <c r="A21" s="26">
        <v>15</v>
      </c>
      <c r="B21" s="17" t="s">
        <v>31</v>
      </c>
      <c r="C21" s="18" t="s">
        <v>14</v>
      </c>
      <c r="D21" s="19">
        <v>800000</v>
      </c>
      <c r="E21" s="20">
        <v>43451</v>
      </c>
      <c r="F21" s="21" t="s">
        <v>16</v>
      </c>
      <c r="G21" s="14">
        <f t="shared" si="0"/>
        <v>1</v>
      </c>
      <c r="H21" s="25">
        <v>800000</v>
      </c>
      <c r="I21" s="18" t="s">
        <v>41</v>
      </c>
      <c r="J21" s="23" t="s">
        <v>16</v>
      </c>
    </row>
    <row r="22" spans="1:12">
      <c r="A22" s="26">
        <v>17</v>
      </c>
      <c r="B22" s="27" t="s">
        <v>32</v>
      </c>
      <c r="C22" s="18" t="s">
        <v>14</v>
      </c>
      <c r="D22" s="19">
        <v>600000</v>
      </c>
      <c r="E22" s="20">
        <v>43607</v>
      </c>
      <c r="F22" s="21" t="s">
        <v>15</v>
      </c>
      <c r="G22" s="14">
        <f t="shared" si="0"/>
        <v>0.86672933333333324</v>
      </c>
      <c r="H22" s="25">
        <v>520037.6</v>
      </c>
      <c r="I22" s="18"/>
      <c r="J22" s="23" t="s">
        <v>15</v>
      </c>
    </row>
    <row r="23" spans="1:12">
      <c r="A23" s="26">
        <v>18</v>
      </c>
      <c r="B23" s="27" t="s">
        <v>33</v>
      </c>
      <c r="C23" s="18" t="s">
        <v>14</v>
      </c>
      <c r="D23" s="19">
        <v>250000</v>
      </c>
      <c r="E23" s="20">
        <v>43215</v>
      </c>
      <c r="F23" s="21" t="s">
        <v>15</v>
      </c>
      <c r="G23" s="14">
        <f t="shared" si="0"/>
        <v>0.7</v>
      </c>
      <c r="H23" s="25">
        <v>175000</v>
      </c>
      <c r="I23" s="18"/>
      <c r="J23" s="23" t="s">
        <v>15</v>
      </c>
    </row>
    <row r="24" spans="1:12" ht="15.75" thickBot="1">
      <c r="A24" s="28">
        <v>19</v>
      </c>
      <c r="B24" s="29" t="s">
        <v>34</v>
      </c>
      <c r="C24" s="30" t="s">
        <v>14</v>
      </c>
      <c r="D24" s="31">
        <v>10986000</v>
      </c>
      <c r="E24" s="32">
        <v>43747</v>
      </c>
      <c r="F24" s="33" t="s">
        <v>15</v>
      </c>
      <c r="G24" s="61">
        <f t="shared" si="0"/>
        <v>0.14927635172037138</v>
      </c>
      <c r="H24" s="34">
        <v>1639950</v>
      </c>
      <c r="I24" s="30"/>
      <c r="J24" s="35" t="s">
        <v>15</v>
      </c>
      <c r="K24" s="5" t="s">
        <v>17</v>
      </c>
    </row>
    <row r="25" spans="1:12" ht="15.75" thickBot="1">
      <c r="A25" s="36"/>
      <c r="B25" s="37" t="s">
        <v>35</v>
      </c>
      <c r="C25" s="38"/>
      <c r="D25" s="39">
        <f>SUM(D8:D24)</f>
        <v>31009719.699999999</v>
      </c>
      <c r="E25" s="40"/>
      <c r="F25" s="41"/>
      <c r="G25" s="62">
        <f t="shared" si="0"/>
        <v>0.61145743313506962</v>
      </c>
      <c r="H25" s="42">
        <f>SUM(H8:H24)</f>
        <v>18961123.609999999</v>
      </c>
      <c r="I25" s="38"/>
      <c r="J25" s="43"/>
    </row>
    <row r="26" spans="1:12">
      <c r="B26" s="44"/>
      <c r="C26" s="45"/>
      <c r="D26" s="46"/>
      <c r="E26" s="47"/>
      <c r="F26" s="48"/>
      <c r="G26" s="49"/>
      <c r="H26" s="50"/>
      <c r="I26" s="45"/>
      <c r="J26" s="45"/>
    </row>
    <row r="27" spans="1:12">
      <c r="A27" s="5" t="s">
        <v>40</v>
      </c>
      <c r="B27" s="44"/>
      <c r="C27" s="45"/>
      <c r="D27" s="46"/>
      <c r="E27" s="47"/>
      <c r="F27" s="48"/>
      <c r="G27" s="49"/>
      <c r="H27" s="50"/>
      <c r="I27" s="45"/>
      <c r="J27" s="45"/>
    </row>
    <row r="28" spans="1:12">
      <c r="B28" s="44"/>
      <c r="C28" s="45"/>
      <c r="D28" s="46"/>
      <c r="E28" s="47"/>
      <c r="F28" s="48"/>
      <c r="G28" s="49"/>
      <c r="H28" s="50"/>
      <c r="I28" s="45"/>
      <c r="J28" s="45"/>
    </row>
    <row r="29" spans="1:12">
      <c r="B29" s="44"/>
      <c r="C29" s="45"/>
      <c r="D29" s="46"/>
      <c r="E29" s="47"/>
      <c r="F29" s="48"/>
      <c r="G29" s="49"/>
      <c r="H29" s="50"/>
      <c r="I29" s="45"/>
      <c r="J29" s="45"/>
    </row>
    <row r="30" spans="1:12" ht="15.75">
      <c r="F30" s="52"/>
      <c r="G30" s="53"/>
    </row>
    <row r="31" spans="1:12" ht="15.75">
      <c r="F31" s="52"/>
      <c r="G31" s="53"/>
    </row>
    <row r="32" spans="1:12" s="57" customFormat="1" ht="15.75">
      <c r="C32" s="70" t="s">
        <v>45</v>
      </c>
      <c r="D32" s="70"/>
      <c r="E32" s="69" t="s">
        <v>42</v>
      </c>
      <c r="F32" s="69"/>
      <c r="G32" s="69" t="s">
        <v>43</v>
      </c>
      <c r="H32" s="69"/>
      <c r="L32" s="60"/>
    </row>
    <row r="33" spans="2:12" s="51" customFormat="1" ht="15.75">
      <c r="B33" s="44"/>
      <c r="C33" s="70" t="s">
        <v>44</v>
      </c>
      <c r="D33" s="70"/>
      <c r="E33" s="69" t="s">
        <v>38</v>
      </c>
      <c r="F33" s="69"/>
      <c r="G33" s="68" t="s">
        <v>39</v>
      </c>
      <c r="H33" s="68"/>
      <c r="L33" s="59"/>
    </row>
    <row r="34" spans="2:12" ht="15.75">
      <c r="F34" s="52"/>
      <c r="G34" s="53"/>
    </row>
  </sheetData>
  <sheetProtection password="CF62" sheet="1" objects="1" scenarios="1"/>
  <mergeCells count="14">
    <mergeCell ref="C32:D32"/>
    <mergeCell ref="C33:D33"/>
    <mergeCell ref="E32:F32"/>
    <mergeCell ref="E33:F33"/>
    <mergeCell ref="G32:H32"/>
    <mergeCell ref="G33:H33"/>
    <mergeCell ref="A2:J2"/>
    <mergeCell ref="A3:J3"/>
    <mergeCell ref="B6:B7"/>
    <mergeCell ref="C6:C7"/>
    <mergeCell ref="D6:D7"/>
    <mergeCell ref="E6:E7"/>
    <mergeCell ref="H6:H7"/>
    <mergeCell ref="J6:J7"/>
  </mergeCells>
  <pageMargins left="0.7" right="0.7" top="0.75" bottom="0.75" header="0.3" footer="0.3"/>
  <pageSetup paperSize="14" scale="64" fitToHeight="0" orientation="landscape" horizontalDpi="0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PRINT</vt:lpstr>
      <vt:lpstr>'TO PRINT'!Print_Area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</dc:creator>
  <cp:lastModifiedBy>LGU-ZARRAGA</cp:lastModifiedBy>
  <cp:lastPrinted>2020-02-20T02:23:24Z</cp:lastPrinted>
  <dcterms:created xsi:type="dcterms:W3CDTF">2019-10-11T16:53:07Z</dcterms:created>
  <dcterms:modified xsi:type="dcterms:W3CDTF">2020-03-02T02:37:58Z</dcterms:modified>
</cp:coreProperties>
</file>